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therTap" sheetId="1" r:id="rId1"/>
    <sheet name="Sheet1" sheetId="2" r:id="rId2"/>
  </sheets>
  <definedNames>
    <definedName name="Results">'MitherTap'!$B$10:$F$14</definedName>
    <definedName name="test">'MitherTap'!#REF!</definedName>
  </definedNames>
  <calcPr fullCalcOnLoad="1"/>
</workbook>
</file>

<file path=xl/sharedStrings.xml><?xml version="1.0" encoding="utf-8"?>
<sst xmlns="http://schemas.openxmlformats.org/spreadsheetml/2006/main" count="778" uniqueCount="151">
  <si>
    <t>FinishPosition</t>
  </si>
  <si>
    <t>Surname</t>
  </si>
  <si>
    <t>Firstname</t>
  </si>
  <si>
    <t>Club</t>
  </si>
  <si>
    <t>RunnerCategory</t>
  </si>
  <si>
    <t>FinishTime</t>
  </si>
  <si>
    <t>Chris</t>
  </si>
  <si>
    <t>MV40</t>
  </si>
  <si>
    <t>David</t>
  </si>
  <si>
    <t>Bill</t>
  </si>
  <si>
    <t>M</t>
  </si>
  <si>
    <t>Preferred format is MS Excel (xsl or xslx) or csv (Comma Separated Value) format</t>
  </si>
  <si>
    <t>Please head row 1titles as shown</t>
  </si>
  <si>
    <t>Please specify FinishTime data in hh:mm:ss text format</t>
  </si>
  <si>
    <t>31.44</t>
  </si>
  <si>
    <t>33.16</t>
  </si>
  <si>
    <t>33.08</t>
  </si>
  <si>
    <t>Mackie</t>
  </si>
  <si>
    <t>Peter</t>
  </si>
  <si>
    <t>Oliver</t>
  </si>
  <si>
    <t>Jane</t>
  </si>
  <si>
    <t>Ross</t>
  </si>
  <si>
    <t>Jamie</t>
  </si>
  <si>
    <t>Johnstone</t>
  </si>
  <si>
    <t>Alison</t>
  </si>
  <si>
    <t>Simpson</t>
  </si>
  <si>
    <t>Geoff</t>
  </si>
  <si>
    <t>Stockton</t>
  </si>
  <si>
    <t>Mark</t>
  </si>
  <si>
    <t>Taylor</t>
  </si>
  <si>
    <t>Sue</t>
  </si>
  <si>
    <t>Williamson</t>
  </si>
  <si>
    <t>Jason</t>
  </si>
  <si>
    <t>Colin</t>
  </si>
  <si>
    <t>Maltman</t>
  </si>
  <si>
    <t>Stuart</t>
  </si>
  <si>
    <t>Clark</t>
  </si>
  <si>
    <t>May</t>
  </si>
  <si>
    <t>Katie</t>
  </si>
  <si>
    <t>F</t>
  </si>
  <si>
    <t>Oldham</t>
  </si>
  <si>
    <t>Veronique</t>
  </si>
  <si>
    <t>Savege</t>
  </si>
  <si>
    <t>Jim</t>
  </si>
  <si>
    <t>Morgan</t>
  </si>
  <si>
    <t>Andrew</t>
  </si>
  <si>
    <t>Reid</t>
  </si>
  <si>
    <t>Jamieson</t>
  </si>
  <si>
    <t>Cran</t>
  </si>
  <si>
    <t>Ian</t>
  </si>
  <si>
    <t>O'Sullian</t>
  </si>
  <si>
    <t>Sean</t>
  </si>
  <si>
    <t>Whitehead</t>
  </si>
  <si>
    <t>Clare</t>
  </si>
  <si>
    <t>Tomlin</t>
  </si>
  <si>
    <t>Stewart</t>
  </si>
  <si>
    <t>Elaine</t>
  </si>
  <si>
    <t>Comber</t>
  </si>
  <si>
    <t>Ayron</t>
  </si>
  <si>
    <t>Angus</t>
  </si>
  <si>
    <t>Gerald</t>
  </si>
  <si>
    <t>Munro</t>
  </si>
  <si>
    <t>Elenor</t>
  </si>
  <si>
    <t>Manson</t>
  </si>
  <si>
    <t>Iain</t>
  </si>
  <si>
    <t>Gill</t>
  </si>
  <si>
    <t>Stephan</t>
  </si>
  <si>
    <t>Main</t>
  </si>
  <si>
    <t>Darren</t>
  </si>
  <si>
    <t>Fraser</t>
  </si>
  <si>
    <t>Bermingham</t>
  </si>
  <si>
    <t>Nicola</t>
  </si>
  <si>
    <t>van der Zanden</t>
  </si>
  <si>
    <t>Joep</t>
  </si>
  <si>
    <t>Ward</t>
  </si>
  <si>
    <t>Becky</t>
  </si>
  <si>
    <t>Ben</t>
  </si>
  <si>
    <t>Dewhurst</t>
  </si>
  <si>
    <t>Battle</t>
  </si>
  <si>
    <t>Hamish</t>
  </si>
  <si>
    <t>Wright</t>
  </si>
  <si>
    <t>Denise</t>
  </si>
  <si>
    <t>Proven</t>
  </si>
  <si>
    <t>Louise</t>
  </si>
  <si>
    <t>Paul</t>
  </si>
  <si>
    <t>Irwin</t>
  </si>
  <si>
    <t>Larry</t>
  </si>
  <si>
    <t>Thorne</t>
  </si>
  <si>
    <t>Richard</t>
  </si>
  <si>
    <t>Barclay</t>
  </si>
  <si>
    <t>Brookes</t>
  </si>
  <si>
    <t>Robert</t>
  </si>
  <si>
    <t>McFadzean</t>
  </si>
  <si>
    <t>Daly</t>
  </si>
  <si>
    <t>Milne</t>
  </si>
  <si>
    <t>Sarah</t>
  </si>
  <si>
    <t>Creese</t>
  </si>
  <si>
    <t>Jonathan</t>
  </si>
  <si>
    <t>Hill</t>
  </si>
  <si>
    <t>Newman</t>
  </si>
  <si>
    <t>Miles</t>
  </si>
  <si>
    <t>Dobbs</t>
  </si>
  <si>
    <t>Simon</t>
  </si>
  <si>
    <t>Young</t>
  </si>
  <si>
    <t>James</t>
  </si>
  <si>
    <t>Gibb</t>
  </si>
  <si>
    <t>Duncan</t>
  </si>
  <si>
    <t>Clugnet</t>
  </si>
  <si>
    <t>Honey</t>
  </si>
  <si>
    <t>Jack</t>
  </si>
  <si>
    <t>Green</t>
  </si>
  <si>
    <t>Claire</t>
  </si>
  <si>
    <t>Jones</t>
  </si>
  <si>
    <t>Vicky</t>
  </si>
  <si>
    <t>Roland</t>
  </si>
  <si>
    <t>Henry</t>
  </si>
  <si>
    <t>McKane</t>
  </si>
  <si>
    <t>Jonny</t>
  </si>
  <si>
    <t>Ingram</t>
  </si>
  <si>
    <t>Deeside</t>
  </si>
  <si>
    <t>Aberdeen Mountain Rescue</t>
  </si>
  <si>
    <t>Cosmics</t>
  </si>
  <si>
    <t>Banchory Running Club</t>
  </si>
  <si>
    <t>British Nordic Ski Team</t>
  </si>
  <si>
    <t>Insch Trail Runners</t>
  </si>
  <si>
    <t>Moray Road Runners</t>
  </si>
  <si>
    <t>Metro</t>
  </si>
  <si>
    <t>Grampian Orienteering Club</t>
  </si>
  <si>
    <t>Garioch Road Runners</t>
  </si>
  <si>
    <t>HBT</t>
  </si>
  <si>
    <t>Keith AAC</t>
  </si>
  <si>
    <t>Howgill Harriers</t>
  </si>
  <si>
    <t>Shettleston Harriers</t>
  </si>
  <si>
    <t>N/A</t>
  </si>
  <si>
    <t>FV40</t>
  </si>
  <si>
    <t>MSV50</t>
  </si>
  <si>
    <t>FSV50</t>
  </si>
  <si>
    <t>MHV60</t>
  </si>
  <si>
    <t>FHV60</t>
  </si>
  <si>
    <t>NEW COURSE RECORD FOR FEMALE</t>
  </si>
  <si>
    <t>SENIOR RACE</t>
  </si>
  <si>
    <t>JUNIOR RACE</t>
  </si>
  <si>
    <t>Fegus</t>
  </si>
  <si>
    <t>Clyde</t>
  </si>
  <si>
    <t>Kirsty</t>
  </si>
  <si>
    <t>Cruikshank</t>
  </si>
  <si>
    <t>Cameron</t>
  </si>
  <si>
    <t>AAAC</t>
  </si>
  <si>
    <t>Huntly Nordic Ski Club</t>
  </si>
  <si>
    <t>MJ</t>
  </si>
  <si>
    <t>FJ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</si>
</sst>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\.mm\.ss"/>
    <numFmt numFmtId="169" formatCode="h:mm:ss;@"/>
    <numFmt numFmtId="170" formatCode="h:mm:ss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Gill Sans MT"/>
      <family val="2"/>
    </font>
    <font>
      <b/>
      <u val="single"/>
      <sz val="10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52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0"/>
      <color indexed="62"/>
      <name val="Gill Sans MT"/>
      <family val="2"/>
    </font>
    <font>
      <sz val="10"/>
      <color indexed="52"/>
      <name val="Gill Sans MT"/>
      <family val="2"/>
    </font>
    <font>
      <sz val="10"/>
      <color indexed="60"/>
      <name val="Gill Sans MT"/>
      <family val="2"/>
    </font>
    <font>
      <b/>
      <sz val="10"/>
      <color indexed="63"/>
      <name val="Gill Sans MT"/>
      <family val="2"/>
    </font>
    <font>
      <b/>
      <sz val="18"/>
      <color indexed="56"/>
      <name val="Cambria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b/>
      <sz val="10"/>
      <color indexed="10"/>
      <name val="Arial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8"/>
  <sheetViews>
    <sheetView tabSelected="1" zoomScalePageLayoutView="0" workbookViewId="0" topLeftCell="A28">
      <selection activeCell="N72" sqref="N72"/>
    </sheetView>
  </sheetViews>
  <sheetFormatPr defaultColWidth="9.140625" defaultRowHeight="12.75"/>
  <cols>
    <col min="1" max="1" width="13.8515625" style="0" bestFit="1" customWidth="1"/>
    <col min="2" max="2" width="9.28125" style="0" bestFit="1" customWidth="1"/>
    <col min="3" max="3" width="10.00390625" style="0" bestFit="1" customWidth="1"/>
    <col min="4" max="4" width="16.00390625" style="0" bestFit="1" customWidth="1"/>
    <col min="5" max="5" width="26.140625" style="0" customWidth="1"/>
    <col min="6" max="6" width="11.00390625" style="0" bestFit="1" customWidth="1"/>
  </cols>
  <sheetData>
    <row r="4" ht="12.75">
      <c r="A4" s="9" t="s">
        <v>139</v>
      </c>
    </row>
    <row r="5" spans="1:9" ht="12.75">
      <c r="A5">
        <v>11</v>
      </c>
      <c r="B5" t="s">
        <v>52</v>
      </c>
      <c r="C5" t="s">
        <v>53</v>
      </c>
      <c r="D5" t="s">
        <v>134</v>
      </c>
      <c r="E5" t="s">
        <v>119</v>
      </c>
      <c r="F5" s="8">
        <v>36.06</v>
      </c>
      <c r="I5" s="10"/>
    </row>
    <row r="7" ht="12.75">
      <c r="I7" s="10"/>
    </row>
    <row r="8" spans="1:9" ht="12.75">
      <c r="A8" s="3" t="s">
        <v>140</v>
      </c>
      <c r="I8" s="10"/>
    </row>
    <row r="9" spans="1:7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/>
    </row>
    <row r="10" spans="1:7" ht="12.75">
      <c r="A10">
        <v>1</v>
      </c>
      <c r="B10" t="s">
        <v>78</v>
      </c>
      <c r="C10" t="s">
        <v>79</v>
      </c>
      <c r="D10" t="s">
        <v>10</v>
      </c>
      <c r="E10" t="s">
        <v>126</v>
      </c>
      <c r="F10" s="5" t="s">
        <v>14</v>
      </c>
      <c r="G10" s="2"/>
    </row>
    <row r="11" spans="1:7" ht="12.75">
      <c r="A11">
        <v>2</v>
      </c>
      <c r="B11" t="s">
        <v>115</v>
      </c>
      <c r="C11" t="s">
        <v>18</v>
      </c>
      <c r="D11" t="s">
        <v>10</v>
      </c>
      <c r="E11" t="s">
        <v>119</v>
      </c>
      <c r="F11" s="5" t="s">
        <v>16</v>
      </c>
      <c r="G11" s="2"/>
    </row>
    <row r="12" spans="1:6" ht="12.75">
      <c r="A12">
        <v>3</v>
      </c>
      <c r="B12" t="s">
        <v>107</v>
      </c>
      <c r="C12" t="s">
        <v>104</v>
      </c>
      <c r="D12" t="s">
        <v>10</v>
      </c>
      <c r="E12" t="s">
        <v>123</v>
      </c>
      <c r="F12" s="5" t="s">
        <v>15</v>
      </c>
    </row>
    <row r="13" spans="1:6" ht="12.75">
      <c r="A13">
        <v>4</v>
      </c>
      <c r="B13" t="s">
        <v>90</v>
      </c>
      <c r="C13" t="s">
        <v>91</v>
      </c>
      <c r="D13" t="s">
        <v>10</v>
      </c>
      <c r="E13" t="s">
        <v>121</v>
      </c>
      <c r="F13" s="6">
        <v>33.18</v>
      </c>
    </row>
    <row r="14" spans="1:6" ht="12.75">
      <c r="A14">
        <v>5</v>
      </c>
      <c r="B14" t="s">
        <v>63</v>
      </c>
      <c r="C14" t="s">
        <v>64</v>
      </c>
      <c r="D14" t="s">
        <v>10</v>
      </c>
      <c r="E14" t="s">
        <v>133</v>
      </c>
      <c r="F14" s="6">
        <v>34.01</v>
      </c>
    </row>
    <row r="15" spans="1:6" ht="12.75">
      <c r="A15">
        <v>6</v>
      </c>
      <c r="B15" t="s">
        <v>72</v>
      </c>
      <c r="C15" t="s">
        <v>73</v>
      </c>
      <c r="D15" t="s">
        <v>10</v>
      </c>
      <c r="E15" t="s">
        <v>121</v>
      </c>
      <c r="F15" s="6">
        <v>34.29</v>
      </c>
    </row>
    <row r="16" spans="1:6" ht="12.75">
      <c r="A16">
        <v>7</v>
      </c>
      <c r="B16" t="s">
        <v>17</v>
      </c>
      <c r="C16" t="s">
        <v>18</v>
      </c>
      <c r="D16" t="s">
        <v>10</v>
      </c>
      <c r="E16" t="s">
        <v>132</v>
      </c>
      <c r="F16" s="6">
        <v>35.21</v>
      </c>
    </row>
    <row r="17" spans="1:6" ht="12.75">
      <c r="A17">
        <v>8</v>
      </c>
      <c r="B17" t="s">
        <v>54</v>
      </c>
      <c r="C17" t="s">
        <v>6</v>
      </c>
      <c r="D17" t="s">
        <v>7</v>
      </c>
      <c r="E17" t="s">
        <v>121</v>
      </c>
      <c r="F17" s="6">
        <v>35.29</v>
      </c>
    </row>
    <row r="18" spans="1:6" ht="12.75">
      <c r="A18">
        <v>9</v>
      </c>
      <c r="B18" t="s">
        <v>31</v>
      </c>
      <c r="C18" t="s">
        <v>32</v>
      </c>
      <c r="D18" t="s">
        <v>7</v>
      </c>
      <c r="E18" t="s">
        <v>121</v>
      </c>
      <c r="F18" s="6">
        <v>35.31</v>
      </c>
    </row>
    <row r="19" spans="1:6" ht="12.75">
      <c r="A19">
        <v>10</v>
      </c>
      <c r="B19" t="s">
        <v>27</v>
      </c>
      <c r="C19" t="s">
        <v>28</v>
      </c>
      <c r="D19" t="s">
        <v>10</v>
      </c>
      <c r="E19" t="s">
        <v>121</v>
      </c>
      <c r="F19" s="6">
        <v>35.38</v>
      </c>
    </row>
    <row r="20" spans="1:6" ht="12.75">
      <c r="A20">
        <v>11</v>
      </c>
      <c r="B20" t="s">
        <v>52</v>
      </c>
      <c r="C20" t="s">
        <v>53</v>
      </c>
      <c r="D20" t="s">
        <v>134</v>
      </c>
      <c r="E20" t="s">
        <v>119</v>
      </c>
      <c r="F20" s="6">
        <v>36.06</v>
      </c>
    </row>
    <row r="21" spans="1:6" ht="12.75">
      <c r="A21">
        <v>12</v>
      </c>
      <c r="B21" t="s">
        <v>98</v>
      </c>
      <c r="C21" t="s">
        <v>6</v>
      </c>
      <c r="D21" t="s">
        <v>10</v>
      </c>
      <c r="E21" t="s">
        <v>121</v>
      </c>
      <c r="F21" s="6">
        <v>36.08</v>
      </c>
    </row>
    <row r="22" spans="1:6" ht="12.75">
      <c r="A22">
        <v>13</v>
      </c>
      <c r="B22" t="s">
        <v>89</v>
      </c>
      <c r="C22" t="s">
        <v>8</v>
      </c>
      <c r="D22" t="s">
        <v>7</v>
      </c>
      <c r="E22" t="s">
        <v>128</v>
      </c>
      <c r="F22" s="6">
        <v>36.29</v>
      </c>
    </row>
    <row r="23" spans="1:6" ht="12.75">
      <c r="A23">
        <v>14</v>
      </c>
      <c r="B23" t="s">
        <v>25</v>
      </c>
      <c r="C23" t="s">
        <v>26</v>
      </c>
      <c r="D23" t="s">
        <v>135</v>
      </c>
      <c r="E23" t="s">
        <v>129</v>
      </c>
      <c r="F23" s="6">
        <v>36.36</v>
      </c>
    </row>
    <row r="24" spans="1:6" ht="12.75">
      <c r="A24">
        <v>15</v>
      </c>
      <c r="B24" t="s">
        <v>101</v>
      </c>
      <c r="C24" t="s">
        <v>102</v>
      </c>
      <c r="D24" t="s">
        <v>135</v>
      </c>
      <c r="E24" t="s">
        <v>125</v>
      </c>
      <c r="F24" s="6">
        <v>37.14</v>
      </c>
    </row>
    <row r="25" spans="1:6" ht="12.75">
      <c r="A25">
        <v>16</v>
      </c>
      <c r="B25" t="s">
        <v>105</v>
      </c>
      <c r="C25" t="s">
        <v>106</v>
      </c>
      <c r="D25" t="s">
        <v>10</v>
      </c>
      <c r="E25" t="s">
        <v>123</v>
      </c>
      <c r="F25" s="6">
        <v>37.25</v>
      </c>
    </row>
    <row r="26" spans="1:6" ht="12.75">
      <c r="A26">
        <v>17</v>
      </c>
      <c r="B26" t="s">
        <v>21</v>
      </c>
      <c r="C26" t="s">
        <v>22</v>
      </c>
      <c r="D26" t="s">
        <v>7</v>
      </c>
      <c r="E26" t="s">
        <v>119</v>
      </c>
      <c r="F26" s="6">
        <v>37.25</v>
      </c>
    </row>
    <row r="27" spans="1:6" ht="12.75">
      <c r="A27">
        <v>18</v>
      </c>
      <c r="B27" t="s">
        <v>103</v>
      </c>
      <c r="C27" t="s">
        <v>104</v>
      </c>
      <c r="D27" t="s">
        <v>10</v>
      </c>
      <c r="E27" t="s">
        <v>124</v>
      </c>
      <c r="F27" s="6">
        <v>37.35</v>
      </c>
    </row>
    <row r="28" spans="1:6" ht="12.75">
      <c r="A28">
        <v>19</v>
      </c>
      <c r="B28" t="s">
        <v>110</v>
      </c>
      <c r="C28" t="s">
        <v>111</v>
      </c>
      <c r="D28" t="s">
        <v>39</v>
      </c>
      <c r="E28" t="s">
        <v>121</v>
      </c>
      <c r="F28" s="6">
        <v>37.37</v>
      </c>
    </row>
    <row r="29" spans="1:6" ht="12.75">
      <c r="A29">
        <v>20</v>
      </c>
      <c r="B29" t="s">
        <v>57</v>
      </c>
      <c r="C29" t="s">
        <v>58</v>
      </c>
      <c r="D29" t="s">
        <v>7</v>
      </c>
      <c r="E29" t="s">
        <v>128</v>
      </c>
      <c r="F29" s="7">
        <v>37.43</v>
      </c>
    </row>
    <row r="30" spans="1:6" ht="12.75">
      <c r="A30">
        <v>21</v>
      </c>
      <c r="B30" t="s">
        <v>47</v>
      </c>
      <c r="C30" t="s">
        <v>8</v>
      </c>
      <c r="D30" t="s">
        <v>10</v>
      </c>
      <c r="E30" t="s">
        <v>126</v>
      </c>
      <c r="F30" s="7">
        <v>38.33</v>
      </c>
    </row>
    <row r="31" spans="1:6" ht="12.75">
      <c r="A31">
        <v>22</v>
      </c>
      <c r="B31" t="s">
        <v>112</v>
      </c>
      <c r="C31" t="s">
        <v>114</v>
      </c>
      <c r="D31" t="s">
        <v>135</v>
      </c>
      <c r="E31" t="s">
        <v>120</v>
      </c>
      <c r="F31" s="7">
        <v>38.45</v>
      </c>
    </row>
    <row r="32" spans="1:6" ht="12.75">
      <c r="A32">
        <v>23</v>
      </c>
      <c r="B32" t="s">
        <v>40</v>
      </c>
      <c r="C32" t="s">
        <v>41</v>
      </c>
      <c r="D32" t="s">
        <v>136</v>
      </c>
      <c r="E32" t="s">
        <v>121</v>
      </c>
      <c r="F32" s="7">
        <v>39.1</v>
      </c>
    </row>
    <row r="33" spans="1:6" ht="12.75">
      <c r="A33">
        <v>24</v>
      </c>
      <c r="B33" t="s">
        <v>92</v>
      </c>
      <c r="C33" t="s">
        <v>18</v>
      </c>
      <c r="D33" t="s">
        <v>7</v>
      </c>
      <c r="E33" t="s">
        <v>121</v>
      </c>
      <c r="F33" s="7">
        <v>39.26</v>
      </c>
    </row>
    <row r="34" spans="1:6" ht="12.75">
      <c r="A34">
        <v>25</v>
      </c>
      <c r="B34" t="s">
        <v>65</v>
      </c>
      <c r="C34" t="s">
        <v>66</v>
      </c>
      <c r="D34" t="s">
        <v>7</v>
      </c>
      <c r="E34" t="s">
        <v>130</v>
      </c>
      <c r="F34" s="7">
        <v>39.33</v>
      </c>
    </row>
    <row r="35" spans="1:6" ht="12.75">
      <c r="A35">
        <v>26</v>
      </c>
      <c r="B35" t="s">
        <v>59</v>
      </c>
      <c r="C35" t="s">
        <v>60</v>
      </c>
      <c r="D35" t="s">
        <v>135</v>
      </c>
      <c r="E35" t="s">
        <v>130</v>
      </c>
      <c r="F35" s="7">
        <v>39.33</v>
      </c>
    </row>
    <row r="36" spans="1:6" ht="12.75">
      <c r="A36">
        <v>27</v>
      </c>
      <c r="B36" t="s">
        <v>118</v>
      </c>
      <c r="C36" t="s">
        <v>88</v>
      </c>
      <c r="D36" t="s">
        <v>7</v>
      </c>
      <c r="E36" t="s">
        <v>128</v>
      </c>
      <c r="F36" s="7">
        <v>39.37</v>
      </c>
    </row>
    <row r="37" spans="1:6" ht="12.75">
      <c r="A37">
        <v>28</v>
      </c>
      <c r="B37" t="s">
        <v>74</v>
      </c>
      <c r="C37" t="s">
        <v>76</v>
      </c>
      <c r="D37" t="s">
        <v>10</v>
      </c>
      <c r="E37" t="s">
        <v>126</v>
      </c>
      <c r="F37" s="7">
        <v>40.02</v>
      </c>
    </row>
    <row r="38" spans="1:6" ht="12.75">
      <c r="A38">
        <v>29</v>
      </c>
      <c r="B38" t="s">
        <v>99</v>
      </c>
      <c r="C38" t="s">
        <v>100</v>
      </c>
      <c r="D38" t="s">
        <v>135</v>
      </c>
      <c r="E38" t="s">
        <v>119</v>
      </c>
      <c r="F38" s="7">
        <v>40.11</v>
      </c>
    </row>
    <row r="39" spans="1:6" ht="12.75">
      <c r="A39">
        <v>30</v>
      </c>
      <c r="B39" t="s">
        <v>67</v>
      </c>
      <c r="C39" t="s">
        <v>68</v>
      </c>
      <c r="D39" t="s">
        <v>7</v>
      </c>
      <c r="E39" t="s">
        <v>133</v>
      </c>
      <c r="F39" s="7">
        <v>40.2</v>
      </c>
    </row>
    <row r="40" spans="1:6" ht="12.75">
      <c r="A40">
        <v>31</v>
      </c>
      <c r="B40" t="s">
        <v>44</v>
      </c>
      <c r="C40" t="s">
        <v>45</v>
      </c>
      <c r="D40" t="s">
        <v>10</v>
      </c>
      <c r="E40" t="s">
        <v>126</v>
      </c>
      <c r="F40" s="7">
        <v>40.57</v>
      </c>
    </row>
    <row r="41" spans="1:6" ht="12.75">
      <c r="A41">
        <v>32</v>
      </c>
      <c r="B41" t="s">
        <v>96</v>
      </c>
      <c r="C41" t="s">
        <v>97</v>
      </c>
      <c r="D41" t="s">
        <v>10</v>
      </c>
      <c r="E41" t="s">
        <v>126</v>
      </c>
      <c r="F41" s="7">
        <v>41.04</v>
      </c>
    </row>
    <row r="42" spans="1:6" ht="12.75">
      <c r="A42">
        <v>33</v>
      </c>
      <c r="B42" t="s">
        <v>116</v>
      </c>
      <c r="C42" t="s">
        <v>117</v>
      </c>
      <c r="D42" t="s">
        <v>10</v>
      </c>
      <c r="E42" t="s">
        <v>133</v>
      </c>
      <c r="F42" s="7">
        <v>41.25</v>
      </c>
    </row>
    <row r="43" spans="1:6" ht="12.75">
      <c r="A43">
        <v>34</v>
      </c>
      <c r="B43" t="s">
        <v>77</v>
      </c>
      <c r="C43" t="s">
        <v>8</v>
      </c>
      <c r="D43" t="s">
        <v>7</v>
      </c>
      <c r="E43" t="s">
        <v>128</v>
      </c>
      <c r="F43" s="7">
        <v>41.26</v>
      </c>
    </row>
    <row r="44" spans="1:6" ht="12.75">
      <c r="A44">
        <v>35</v>
      </c>
      <c r="B44" t="s">
        <v>50</v>
      </c>
      <c r="C44" t="s">
        <v>51</v>
      </c>
      <c r="D44" t="s">
        <v>10</v>
      </c>
      <c r="E44" t="s">
        <v>119</v>
      </c>
      <c r="F44" s="7">
        <v>41.28</v>
      </c>
    </row>
    <row r="45" spans="1:6" ht="12.75">
      <c r="A45">
        <v>36</v>
      </c>
      <c r="B45" t="s">
        <v>42</v>
      </c>
      <c r="C45" t="s">
        <v>43</v>
      </c>
      <c r="D45" t="s">
        <v>7</v>
      </c>
      <c r="E45" t="s">
        <v>119</v>
      </c>
      <c r="F45" s="7">
        <v>41.35</v>
      </c>
    </row>
    <row r="46" spans="1:6" ht="12.75">
      <c r="A46">
        <v>37</v>
      </c>
      <c r="B46" t="s">
        <v>93</v>
      </c>
      <c r="C46" t="s">
        <v>91</v>
      </c>
      <c r="D46" t="s">
        <v>135</v>
      </c>
      <c r="E46" t="s">
        <v>127</v>
      </c>
      <c r="F46" s="7">
        <v>42.16</v>
      </c>
    </row>
    <row r="47" spans="1:6" ht="12.75">
      <c r="A47">
        <v>38</v>
      </c>
      <c r="B47" t="s">
        <v>36</v>
      </c>
      <c r="C47" t="s">
        <v>35</v>
      </c>
      <c r="D47" t="s">
        <v>10</v>
      </c>
      <c r="E47" t="s">
        <v>133</v>
      </c>
      <c r="F47" s="7">
        <v>42.31</v>
      </c>
    </row>
    <row r="48" spans="1:6" ht="12.75">
      <c r="A48">
        <v>39</v>
      </c>
      <c r="B48" t="s">
        <v>36</v>
      </c>
      <c r="C48" t="s">
        <v>69</v>
      </c>
      <c r="D48" t="s">
        <v>10</v>
      </c>
      <c r="E48" t="s">
        <v>133</v>
      </c>
      <c r="F48" s="7">
        <v>43.49</v>
      </c>
    </row>
    <row r="49" spans="1:6" ht="12.75">
      <c r="A49">
        <v>40</v>
      </c>
      <c r="B49" t="s">
        <v>34</v>
      </c>
      <c r="C49" t="s">
        <v>35</v>
      </c>
      <c r="D49" t="s">
        <v>10</v>
      </c>
      <c r="E49" t="s">
        <v>133</v>
      </c>
      <c r="F49" s="7">
        <v>44.52</v>
      </c>
    </row>
    <row r="50" spans="1:6" ht="12.75">
      <c r="A50">
        <v>41</v>
      </c>
      <c r="B50" t="s">
        <v>85</v>
      </c>
      <c r="C50" t="s">
        <v>86</v>
      </c>
      <c r="D50" t="s">
        <v>10</v>
      </c>
      <c r="E50" t="s">
        <v>133</v>
      </c>
      <c r="F50" s="7">
        <v>45.07</v>
      </c>
    </row>
    <row r="51" spans="1:6" ht="12.75">
      <c r="A51">
        <v>42</v>
      </c>
      <c r="B51" t="s">
        <v>87</v>
      </c>
      <c r="C51" t="s">
        <v>88</v>
      </c>
      <c r="D51" t="s">
        <v>10</v>
      </c>
      <c r="E51" t="s">
        <v>122</v>
      </c>
      <c r="F51" s="7">
        <v>45.15</v>
      </c>
    </row>
    <row r="52" spans="1:6" ht="12.75">
      <c r="A52">
        <v>43</v>
      </c>
      <c r="B52" t="s">
        <v>46</v>
      </c>
      <c r="C52" t="s">
        <v>33</v>
      </c>
      <c r="D52" t="s">
        <v>7</v>
      </c>
      <c r="E52" t="s">
        <v>121</v>
      </c>
      <c r="F52" s="7">
        <v>45.55</v>
      </c>
    </row>
    <row r="53" spans="1:6" ht="12.75">
      <c r="A53">
        <v>44</v>
      </c>
      <c r="B53" t="s">
        <v>82</v>
      </c>
      <c r="C53" t="s">
        <v>83</v>
      </c>
      <c r="D53" t="s">
        <v>39</v>
      </c>
      <c r="E53" t="s">
        <v>129</v>
      </c>
      <c r="F53" s="7">
        <v>46.21</v>
      </c>
    </row>
    <row r="54" spans="1:6" ht="12.75">
      <c r="A54">
        <v>45</v>
      </c>
      <c r="B54" t="s">
        <v>19</v>
      </c>
      <c r="C54" t="s">
        <v>8</v>
      </c>
      <c r="D54" t="s">
        <v>135</v>
      </c>
      <c r="E54" t="s">
        <v>119</v>
      </c>
      <c r="F54" s="7">
        <v>46.33</v>
      </c>
    </row>
    <row r="55" spans="1:6" ht="12.75">
      <c r="A55">
        <v>46</v>
      </c>
      <c r="B55" t="s">
        <v>94</v>
      </c>
      <c r="C55" t="s">
        <v>95</v>
      </c>
      <c r="D55" t="s">
        <v>39</v>
      </c>
      <c r="E55" t="s">
        <v>126</v>
      </c>
      <c r="F55" s="7">
        <v>46.46</v>
      </c>
    </row>
    <row r="56" spans="1:6" ht="12.75">
      <c r="A56">
        <v>47</v>
      </c>
      <c r="B56" t="s">
        <v>74</v>
      </c>
      <c r="C56" t="s">
        <v>75</v>
      </c>
      <c r="D56" t="s">
        <v>39</v>
      </c>
      <c r="E56" t="s">
        <v>126</v>
      </c>
      <c r="F56" s="7">
        <v>47.5</v>
      </c>
    </row>
    <row r="57" spans="1:6" ht="12.75">
      <c r="A57">
        <v>48</v>
      </c>
      <c r="B57" t="s">
        <v>61</v>
      </c>
      <c r="C57" t="s">
        <v>62</v>
      </c>
      <c r="D57" t="s">
        <v>134</v>
      </c>
      <c r="E57" t="s">
        <v>130</v>
      </c>
      <c r="F57" s="7">
        <v>48.31</v>
      </c>
    </row>
    <row r="58" spans="1:6" ht="12.75">
      <c r="A58">
        <v>49</v>
      </c>
      <c r="B58" t="s">
        <v>55</v>
      </c>
      <c r="C58" t="s">
        <v>56</v>
      </c>
      <c r="D58" t="s">
        <v>136</v>
      </c>
      <c r="E58" t="s">
        <v>121</v>
      </c>
      <c r="F58" s="7">
        <v>50.2</v>
      </c>
    </row>
    <row r="59" spans="1:6" ht="12.75">
      <c r="A59">
        <v>50</v>
      </c>
      <c r="B59" t="s">
        <v>70</v>
      </c>
      <c r="C59" t="s">
        <v>71</v>
      </c>
      <c r="D59" t="s">
        <v>39</v>
      </c>
      <c r="E59" t="s">
        <v>133</v>
      </c>
      <c r="F59" s="7">
        <v>50.21</v>
      </c>
    </row>
    <row r="60" spans="1:6" ht="12.75">
      <c r="A60">
        <v>51</v>
      </c>
      <c r="B60" t="s">
        <v>108</v>
      </c>
      <c r="C60" t="s">
        <v>109</v>
      </c>
      <c r="D60" t="s">
        <v>135</v>
      </c>
      <c r="E60" t="s">
        <v>122</v>
      </c>
      <c r="F60" s="7">
        <v>50.47</v>
      </c>
    </row>
    <row r="61" spans="1:6" ht="12.75">
      <c r="A61">
        <v>52</v>
      </c>
      <c r="B61" t="s">
        <v>84</v>
      </c>
      <c r="C61" t="s">
        <v>9</v>
      </c>
      <c r="D61" t="s">
        <v>137</v>
      </c>
      <c r="E61" t="s">
        <v>122</v>
      </c>
      <c r="F61" s="7">
        <v>50.55</v>
      </c>
    </row>
    <row r="62" spans="1:6" ht="12.75">
      <c r="A62">
        <v>53</v>
      </c>
      <c r="B62" t="s">
        <v>48</v>
      </c>
      <c r="C62" t="s">
        <v>49</v>
      </c>
      <c r="D62" t="s">
        <v>137</v>
      </c>
      <c r="E62" t="s">
        <v>128</v>
      </c>
      <c r="F62" s="7">
        <v>51.5</v>
      </c>
    </row>
    <row r="63" spans="1:6" ht="12.75">
      <c r="A63">
        <v>54</v>
      </c>
      <c r="B63" t="s">
        <v>37</v>
      </c>
      <c r="C63" t="s">
        <v>38</v>
      </c>
      <c r="D63" t="s">
        <v>39</v>
      </c>
      <c r="E63" t="s">
        <v>131</v>
      </c>
      <c r="F63" s="7">
        <v>52.4</v>
      </c>
    </row>
    <row r="64" spans="1:6" ht="12.75">
      <c r="A64">
        <v>55</v>
      </c>
      <c r="B64" t="s">
        <v>112</v>
      </c>
      <c r="C64" t="s">
        <v>113</v>
      </c>
      <c r="D64" t="s">
        <v>134</v>
      </c>
      <c r="E64" t="s">
        <v>133</v>
      </c>
      <c r="F64" s="7">
        <v>52.44</v>
      </c>
    </row>
    <row r="65" spans="1:6" ht="12.75">
      <c r="A65">
        <v>56</v>
      </c>
      <c r="B65" t="s">
        <v>29</v>
      </c>
      <c r="C65" t="s">
        <v>33</v>
      </c>
      <c r="D65" t="s">
        <v>135</v>
      </c>
      <c r="E65" t="s">
        <v>121</v>
      </c>
      <c r="F65" s="7">
        <v>53.38</v>
      </c>
    </row>
    <row r="66" spans="1:6" ht="12.75">
      <c r="A66">
        <v>57</v>
      </c>
      <c r="B66" t="s">
        <v>80</v>
      </c>
      <c r="C66" t="s">
        <v>81</v>
      </c>
      <c r="D66" t="s">
        <v>136</v>
      </c>
      <c r="E66" t="s">
        <v>119</v>
      </c>
      <c r="F66" s="7">
        <v>55.04</v>
      </c>
    </row>
    <row r="67" spans="1:6" ht="12.75">
      <c r="A67">
        <v>58</v>
      </c>
      <c r="B67" t="s">
        <v>19</v>
      </c>
      <c r="C67" t="s">
        <v>20</v>
      </c>
      <c r="D67" t="s">
        <v>136</v>
      </c>
      <c r="E67" t="s">
        <v>119</v>
      </c>
      <c r="F67" s="7">
        <v>55.51</v>
      </c>
    </row>
    <row r="68" spans="1:6" ht="12.75">
      <c r="A68">
        <v>59</v>
      </c>
      <c r="B68" t="s">
        <v>23</v>
      </c>
      <c r="C68" t="s">
        <v>24</v>
      </c>
      <c r="D68" t="s">
        <v>136</v>
      </c>
      <c r="E68" t="s">
        <v>129</v>
      </c>
      <c r="F68" s="7">
        <v>59.14</v>
      </c>
    </row>
    <row r="69" spans="1:6" ht="12.75">
      <c r="A69">
        <v>60</v>
      </c>
      <c r="B69" t="s">
        <v>29</v>
      </c>
      <c r="C69" t="s">
        <v>30</v>
      </c>
      <c r="D69" t="s">
        <v>138</v>
      </c>
      <c r="E69" t="s">
        <v>121</v>
      </c>
      <c r="F69" s="7">
        <v>59.49</v>
      </c>
    </row>
    <row r="70" ht="12.75">
      <c r="F70" s="7"/>
    </row>
    <row r="71" ht="12.75">
      <c r="A71" s="3" t="s">
        <v>141</v>
      </c>
    </row>
    <row r="72" spans="1:6" ht="12.7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</row>
    <row r="73" spans="1:6" ht="12.75">
      <c r="A73">
        <v>1</v>
      </c>
      <c r="B73" s="3" t="s">
        <v>99</v>
      </c>
      <c r="C73" s="3" t="s">
        <v>19</v>
      </c>
      <c r="D73" s="3" t="s">
        <v>148</v>
      </c>
      <c r="E73" s="3" t="s">
        <v>149</v>
      </c>
      <c r="F73">
        <v>12.02</v>
      </c>
    </row>
    <row r="74" spans="1:6" ht="12.75">
      <c r="A74">
        <v>2</v>
      </c>
      <c r="B74" s="3" t="s">
        <v>99</v>
      </c>
      <c r="C74" s="3" t="s">
        <v>142</v>
      </c>
      <c r="D74" s="3" t="s">
        <v>148</v>
      </c>
      <c r="E74" s="3" t="s">
        <v>149</v>
      </c>
      <c r="F74">
        <v>12.18</v>
      </c>
    </row>
    <row r="75" spans="1:6" ht="12.75">
      <c r="A75">
        <v>3</v>
      </c>
      <c r="B75" s="3" t="s">
        <v>31</v>
      </c>
      <c r="C75" s="3" t="s">
        <v>143</v>
      </c>
      <c r="D75" s="3" t="s">
        <v>121</v>
      </c>
      <c r="E75" s="3" t="s">
        <v>149</v>
      </c>
      <c r="F75">
        <v>12.47</v>
      </c>
    </row>
    <row r="76" spans="1:6" ht="12.75">
      <c r="A76">
        <v>4</v>
      </c>
      <c r="B76" s="3" t="s">
        <v>40</v>
      </c>
      <c r="C76" s="3" t="s">
        <v>144</v>
      </c>
      <c r="D76" s="3" t="s">
        <v>147</v>
      </c>
      <c r="E76" s="3" t="s">
        <v>150</v>
      </c>
      <c r="F76">
        <v>13.36</v>
      </c>
    </row>
    <row r="77" spans="1:6" ht="12.75">
      <c r="A77">
        <v>5</v>
      </c>
      <c r="B77" s="3" t="s">
        <v>145</v>
      </c>
      <c r="C77" s="3" t="s">
        <v>146</v>
      </c>
      <c r="D77" s="3" t="s">
        <v>148</v>
      </c>
      <c r="E77" s="3" t="s">
        <v>149</v>
      </c>
      <c r="F77">
        <v>14.51</v>
      </c>
    </row>
    <row r="78" spans="1:6" ht="12.75">
      <c r="A78">
        <v>6</v>
      </c>
      <c r="B78" s="3" t="s">
        <v>105</v>
      </c>
      <c r="C78" s="3" t="s">
        <v>18</v>
      </c>
      <c r="D78" s="3" t="s">
        <v>148</v>
      </c>
      <c r="E78" s="3" t="s">
        <v>149</v>
      </c>
      <c r="F78">
        <v>16.28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10:F11 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3.8515625" style="0" bestFit="1" customWidth="1"/>
    <col min="2" max="2" width="9.28125" style="0" bestFit="1" customWidth="1"/>
    <col min="3" max="3" width="10.00390625" style="0" bestFit="1" customWidth="1"/>
    <col min="4" max="4" width="16.00390625" style="0" bestFit="1" customWidth="1"/>
    <col min="5" max="5" width="26.140625" style="0" customWidth="1"/>
    <col min="6" max="6" width="11.00390625" style="0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X1" s="2" t="s">
        <v>11</v>
      </c>
    </row>
    <row r="2" spans="1:24" ht="12.75">
      <c r="A2">
        <v>1</v>
      </c>
      <c r="B2" t="s">
        <v>78</v>
      </c>
      <c r="C2" t="s">
        <v>79</v>
      </c>
      <c r="D2" t="s">
        <v>10</v>
      </c>
      <c r="E2" t="s">
        <v>126</v>
      </c>
      <c r="F2" s="5" t="s">
        <v>14</v>
      </c>
      <c r="G2" s="4">
        <v>336</v>
      </c>
      <c r="H2" t="str">
        <f>VLOOKUP($G2,$R$2:$V$61,2,FALSE)</f>
        <v>Battle</v>
      </c>
      <c r="I2" t="str">
        <f>VLOOKUP($G2,$R$2:$V$61,3,FALSE)</f>
        <v>Hamish</v>
      </c>
      <c r="J2" t="str">
        <f>VLOOKUP($G2,$R$2:$V$61,4,FALSE)</f>
        <v>M</v>
      </c>
      <c r="K2" t="str">
        <f>VLOOKUP($G2,$R$2:$V$61,5,FALSE)</f>
        <v>Metro</v>
      </c>
      <c r="R2">
        <v>301</v>
      </c>
      <c r="S2" s="3" t="s">
        <v>17</v>
      </c>
      <c r="T2" s="3" t="s">
        <v>18</v>
      </c>
      <c r="U2" s="3" t="s">
        <v>10</v>
      </c>
      <c r="V2" s="3" t="s">
        <v>132</v>
      </c>
      <c r="X2" s="2" t="s">
        <v>12</v>
      </c>
    </row>
    <row r="3" spans="1:24" ht="12.75">
      <c r="A3">
        <v>2</v>
      </c>
      <c r="B3" t="s">
        <v>115</v>
      </c>
      <c r="C3" t="s">
        <v>18</v>
      </c>
      <c r="D3" t="s">
        <v>10</v>
      </c>
      <c r="E3" t="s">
        <v>119</v>
      </c>
      <c r="F3" s="5" t="s">
        <v>16</v>
      </c>
      <c r="G3">
        <v>358</v>
      </c>
      <c r="H3" t="str">
        <f aca="true" t="shared" si="0" ref="H3:H61">VLOOKUP($G3,$R$2:$V$61,2,FALSE)</f>
        <v>Henry</v>
      </c>
      <c r="I3" t="str">
        <f aca="true" t="shared" si="1" ref="I3:I61">VLOOKUP($G3,$R$2:$V$61,3,FALSE)</f>
        <v>Peter</v>
      </c>
      <c r="J3" t="str">
        <f aca="true" t="shared" si="2" ref="J3:J61">VLOOKUP($G3,$R$2:$V$61,4,FALSE)</f>
        <v>M</v>
      </c>
      <c r="K3" t="str">
        <f aca="true" t="shared" si="3" ref="K3:K61">VLOOKUP($G3,$R$2:$V$61,5,FALSE)</f>
        <v>Deeside</v>
      </c>
      <c r="R3">
        <v>302</v>
      </c>
      <c r="S3" s="3" t="s">
        <v>19</v>
      </c>
      <c r="T3" s="3" t="s">
        <v>8</v>
      </c>
      <c r="U3" s="3" t="s">
        <v>135</v>
      </c>
      <c r="V3" s="3" t="s">
        <v>119</v>
      </c>
      <c r="X3" s="2" t="s">
        <v>13</v>
      </c>
    </row>
    <row r="4" spans="1:22" ht="12.75">
      <c r="A4">
        <v>3</v>
      </c>
      <c r="B4" t="s">
        <v>107</v>
      </c>
      <c r="C4" t="s">
        <v>104</v>
      </c>
      <c r="D4" t="s">
        <v>10</v>
      </c>
      <c r="E4" t="s">
        <v>123</v>
      </c>
      <c r="F4" s="5" t="s">
        <v>15</v>
      </c>
      <c r="G4">
        <v>353</v>
      </c>
      <c r="H4" t="str">
        <f t="shared" si="0"/>
        <v>Clugnet</v>
      </c>
      <c r="I4" t="str">
        <f t="shared" si="1"/>
        <v>James</v>
      </c>
      <c r="J4" t="str">
        <f t="shared" si="2"/>
        <v>M</v>
      </c>
      <c r="K4" t="str">
        <f t="shared" si="3"/>
        <v>British Nordic Ski Team</v>
      </c>
      <c r="R4">
        <v>303</v>
      </c>
      <c r="S4" s="3" t="s">
        <v>19</v>
      </c>
      <c r="T4" s="3" t="s">
        <v>20</v>
      </c>
      <c r="U4" s="3" t="s">
        <v>136</v>
      </c>
      <c r="V4" s="3" t="s">
        <v>119</v>
      </c>
    </row>
    <row r="5" spans="1:22" ht="12.75">
      <c r="A5">
        <v>4</v>
      </c>
      <c r="B5" t="s">
        <v>90</v>
      </c>
      <c r="C5" t="s">
        <v>91</v>
      </c>
      <c r="D5" t="s">
        <v>10</v>
      </c>
      <c r="E5" t="s">
        <v>121</v>
      </c>
      <c r="F5" s="6">
        <v>33.18</v>
      </c>
      <c r="G5">
        <v>343</v>
      </c>
      <c r="H5" t="str">
        <f t="shared" si="0"/>
        <v>Brookes</v>
      </c>
      <c r="I5" t="str">
        <f t="shared" si="1"/>
        <v>Robert</v>
      </c>
      <c r="J5" t="str">
        <f t="shared" si="2"/>
        <v>M</v>
      </c>
      <c r="K5" t="str">
        <f t="shared" si="3"/>
        <v>Cosmics</v>
      </c>
      <c r="R5">
        <v>304</v>
      </c>
      <c r="S5" s="3" t="s">
        <v>21</v>
      </c>
      <c r="T5" s="3" t="s">
        <v>22</v>
      </c>
      <c r="U5" s="3" t="s">
        <v>7</v>
      </c>
      <c r="V5" s="3" t="s">
        <v>119</v>
      </c>
    </row>
    <row r="6" spans="1:22" ht="12.75">
      <c r="A6">
        <v>5</v>
      </c>
      <c r="B6" t="s">
        <v>63</v>
      </c>
      <c r="C6" t="s">
        <v>64</v>
      </c>
      <c r="D6" t="s">
        <v>10</v>
      </c>
      <c r="E6" t="s">
        <v>133</v>
      </c>
      <c r="F6" s="6">
        <v>34.01</v>
      </c>
      <c r="G6">
        <v>327</v>
      </c>
      <c r="H6" t="str">
        <f t="shared" si="0"/>
        <v>Manson</v>
      </c>
      <c r="I6" t="str">
        <f t="shared" si="1"/>
        <v>Iain</v>
      </c>
      <c r="J6" t="str">
        <f t="shared" si="2"/>
        <v>M</v>
      </c>
      <c r="K6" t="str">
        <f t="shared" si="3"/>
        <v>N/A</v>
      </c>
      <c r="R6">
        <v>305</v>
      </c>
      <c r="S6" s="3" t="s">
        <v>23</v>
      </c>
      <c r="T6" s="3" t="s">
        <v>24</v>
      </c>
      <c r="U6" s="3" t="s">
        <v>136</v>
      </c>
      <c r="V6" s="3" t="s">
        <v>129</v>
      </c>
    </row>
    <row r="7" spans="1:22" ht="12.75">
      <c r="A7">
        <v>6</v>
      </c>
      <c r="B7" t="s">
        <v>72</v>
      </c>
      <c r="C7" t="s">
        <v>73</v>
      </c>
      <c r="D7" t="s">
        <v>10</v>
      </c>
      <c r="E7" t="s">
        <v>121</v>
      </c>
      <c r="F7" s="6">
        <v>34.29</v>
      </c>
      <c r="G7">
        <v>332</v>
      </c>
      <c r="H7" t="str">
        <f t="shared" si="0"/>
        <v>van der Zanden</v>
      </c>
      <c r="I7" t="str">
        <f t="shared" si="1"/>
        <v>Joep</v>
      </c>
      <c r="J7" t="str">
        <f t="shared" si="2"/>
        <v>M</v>
      </c>
      <c r="K7" t="str">
        <f t="shared" si="3"/>
        <v>Cosmics</v>
      </c>
      <c r="R7">
        <v>306</v>
      </c>
      <c r="S7" s="3" t="s">
        <v>25</v>
      </c>
      <c r="T7" s="3" t="s">
        <v>26</v>
      </c>
      <c r="U7" s="3" t="s">
        <v>135</v>
      </c>
      <c r="V7" s="3" t="s">
        <v>129</v>
      </c>
    </row>
    <row r="8" spans="1:22" ht="12.75">
      <c r="A8">
        <v>7</v>
      </c>
      <c r="B8" t="s">
        <v>17</v>
      </c>
      <c r="C8" t="s">
        <v>18</v>
      </c>
      <c r="D8" t="s">
        <v>10</v>
      </c>
      <c r="E8" t="s">
        <v>132</v>
      </c>
      <c r="F8" s="6">
        <v>35.21</v>
      </c>
      <c r="G8">
        <v>301</v>
      </c>
      <c r="H8" t="str">
        <f t="shared" si="0"/>
        <v>Mackie</v>
      </c>
      <c r="I8" t="str">
        <f t="shared" si="1"/>
        <v>Peter</v>
      </c>
      <c r="J8" t="str">
        <f t="shared" si="2"/>
        <v>M</v>
      </c>
      <c r="K8" t="str">
        <f t="shared" si="3"/>
        <v>Shettleston Harriers</v>
      </c>
      <c r="R8">
        <v>307</v>
      </c>
      <c r="S8" s="3" t="s">
        <v>27</v>
      </c>
      <c r="T8" s="3" t="s">
        <v>28</v>
      </c>
      <c r="U8" s="3" t="s">
        <v>10</v>
      </c>
      <c r="V8" s="3" t="s">
        <v>121</v>
      </c>
    </row>
    <row r="9" spans="1:22" ht="12.75">
      <c r="A9">
        <v>8</v>
      </c>
      <c r="B9" t="s">
        <v>54</v>
      </c>
      <c r="C9" t="s">
        <v>6</v>
      </c>
      <c r="D9" t="s">
        <v>7</v>
      </c>
      <c r="E9" t="s">
        <v>121</v>
      </c>
      <c r="F9" s="6">
        <v>35.29</v>
      </c>
      <c r="G9">
        <v>322</v>
      </c>
      <c r="H9" t="str">
        <f t="shared" si="0"/>
        <v>Tomlin</v>
      </c>
      <c r="I9" t="str">
        <f t="shared" si="1"/>
        <v>Chris</v>
      </c>
      <c r="J9" t="str">
        <f t="shared" si="2"/>
        <v>MV40</v>
      </c>
      <c r="K9" t="str">
        <f t="shared" si="3"/>
        <v>Cosmics</v>
      </c>
      <c r="R9">
        <v>308</v>
      </c>
      <c r="S9" s="3" t="s">
        <v>29</v>
      </c>
      <c r="T9" s="3" t="s">
        <v>30</v>
      </c>
      <c r="U9" s="3" t="s">
        <v>138</v>
      </c>
      <c r="V9" s="3" t="s">
        <v>121</v>
      </c>
    </row>
    <row r="10" spans="1:22" ht="12.75">
      <c r="A10">
        <v>9</v>
      </c>
      <c r="B10" t="s">
        <v>31</v>
      </c>
      <c r="C10" t="s">
        <v>32</v>
      </c>
      <c r="D10" t="s">
        <v>7</v>
      </c>
      <c r="E10" t="s">
        <v>121</v>
      </c>
      <c r="F10" s="6">
        <v>35.31</v>
      </c>
      <c r="G10">
        <v>309</v>
      </c>
      <c r="H10" t="str">
        <f t="shared" si="0"/>
        <v>Williamson</v>
      </c>
      <c r="I10" t="str">
        <f t="shared" si="1"/>
        <v>Jason</v>
      </c>
      <c r="J10" t="str">
        <f t="shared" si="2"/>
        <v>MV40</v>
      </c>
      <c r="K10" t="str">
        <f t="shared" si="3"/>
        <v>Cosmics</v>
      </c>
      <c r="R10">
        <v>309</v>
      </c>
      <c r="S10" s="3" t="s">
        <v>31</v>
      </c>
      <c r="T10" s="3" t="s">
        <v>32</v>
      </c>
      <c r="U10" s="3" t="s">
        <v>7</v>
      </c>
      <c r="V10" s="3" t="s">
        <v>121</v>
      </c>
    </row>
    <row r="11" spans="1:22" ht="12.75">
      <c r="A11">
        <v>10</v>
      </c>
      <c r="B11" t="s">
        <v>27</v>
      </c>
      <c r="C11" t="s">
        <v>28</v>
      </c>
      <c r="D11" t="s">
        <v>10</v>
      </c>
      <c r="E11" t="s">
        <v>121</v>
      </c>
      <c r="F11" s="6">
        <v>35.38</v>
      </c>
      <c r="G11">
        <v>307</v>
      </c>
      <c r="H11" t="str">
        <f t="shared" si="0"/>
        <v>Stockton</v>
      </c>
      <c r="I11" t="str">
        <f t="shared" si="1"/>
        <v>Mark</v>
      </c>
      <c r="J11" t="str">
        <f t="shared" si="2"/>
        <v>M</v>
      </c>
      <c r="K11" t="str">
        <f t="shared" si="3"/>
        <v>Cosmics</v>
      </c>
      <c r="R11">
        <v>310</v>
      </c>
      <c r="S11" s="3" t="s">
        <v>29</v>
      </c>
      <c r="T11" s="3" t="s">
        <v>33</v>
      </c>
      <c r="U11" s="3" t="s">
        <v>135</v>
      </c>
      <c r="V11" s="3" t="s">
        <v>121</v>
      </c>
    </row>
    <row r="12" spans="1:22" ht="12.75">
      <c r="A12">
        <v>11</v>
      </c>
      <c r="B12" t="s">
        <v>52</v>
      </c>
      <c r="C12" t="s">
        <v>53</v>
      </c>
      <c r="D12" t="s">
        <v>134</v>
      </c>
      <c r="E12" t="s">
        <v>119</v>
      </c>
      <c r="F12" s="6">
        <v>36.06</v>
      </c>
      <c r="G12">
        <v>321</v>
      </c>
      <c r="H12" t="str">
        <f t="shared" si="0"/>
        <v>Whitehead</v>
      </c>
      <c r="I12" t="str">
        <f t="shared" si="1"/>
        <v>Clare</v>
      </c>
      <c r="J12" t="str">
        <f t="shared" si="2"/>
        <v>FV40</v>
      </c>
      <c r="K12" t="str">
        <f t="shared" si="3"/>
        <v>Deeside</v>
      </c>
      <c r="R12">
        <v>311</v>
      </c>
      <c r="S12" s="3" t="s">
        <v>34</v>
      </c>
      <c r="T12" s="3" t="s">
        <v>35</v>
      </c>
      <c r="U12" s="3" t="s">
        <v>10</v>
      </c>
      <c r="V12" s="3" t="s">
        <v>133</v>
      </c>
    </row>
    <row r="13" spans="1:22" ht="12.75">
      <c r="A13">
        <v>12</v>
      </c>
      <c r="B13" t="s">
        <v>98</v>
      </c>
      <c r="C13" t="s">
        <v>6</v>
      </c>
      <c r="D13" t="s">
        <v>10</v>
      </c>
      <c r="E13" t="s">
        <v>121</v>
      </c>
      <c r="F13" s="6">
        <v>36.08</v>
      </c>
      <c r="G13">
        <v>348</v>
      </c>
      <c r="H13" t="str">
        <f t="shared" si="0"/>
        <v>Hill</v>
      </c>
      <c r="I13" t="str">
        <f t="shared" si="1"/>
        <v>Chris</v>
      </c>
      <c r="J13" t="str">
        <f t="shared" si="2"/>
        <v>M</v>
      </c>
      <c r="K13" t="str">
        <f t="shared" si="3"/>
        <v>Cosmics</v>
      </c>
      <c r="R13">
        <v>312</v>
      </c>
      <c r="S13" s="3" t="s">
        <v>36</v>
      </c>
      <c r="T13" s="3" t="s">
        <v>35</v>
      </c>
      <c r="U13" s="3" t="s">
        <v>10</v>
      </c>
      <c r="V13" s="3" t="s">
        <v>133</v>
      </c>
    </row>
    <row r="14" spans="1:22" ht="12.75">
      <c r="A14">
        <v>13</v>
      </c>
      <c r="B14" t="s">
        <v>89</v>
      </c>
      <c r="C14" t="s">
        <v>8</v>
      </c>
      <c r="D14" t="s">
        <v>7</v>
      </c>
      <c r="E14" t="s">
        <v>128</v>
      </c>
      <c r="F14" s="6">
        <v>36.29</v>
      </c>
      <c r="G14">
        <v>342</v>
      </c>
      <c r="H14" t="str">
        <f t="shared" si="0"/>
        <v>Barclay</v>
      </c>
      <c r="I14" t="str">
        <f t="shared" si="1"/>
        <v>David</v>
      </c>
      <c r="J14" t="str">
        <f t="shared" si="2"/>
        <v>MV40</v>
      </c>
      <c r="K14" t="str">
        <f t="shared" si="3"/>
        <v>Garioch Road Runners</v>
      </c>
      <c r="R14">
        <v>313</v>
      </c>
      <c r="S14" s="3" t="s">
        <v>37</v>
      </c>
      <c r="T14" s="3" t="s">
        <v>38</v>
      </c>
      <c r="U14" s="3" t="s">
        <v>39</v>
      </c>
      <c r="V14" s="3" t="s">
        <v>131</v>
      </c>
    </row>
    <row r="15" spans="1:22" ht="12.75">
      <c r="A15">
        <v>14</v>
      </c>
      <c r="B15" t="s">
        <v>25</v>
      </c>
      <c r="C15" t="s">
        <v>26</v>
      </c>
      <c r="D15" t="s">
        <v>135</v>
      </c>
      <c r="E15" t="s">
        <v>129</v>
      </c>
      <c r="F15" s="6">
        <v>36.36</v>
      </c>
      <c r="G15">
        <v>306</v>
      </c>
      <c r="H15" t="str">
        <f t="shared" si="0"/>
        <v>Simpson</v>
      </c>
      <c r="I15" t="str">
        <f t="shared" si="1"/>
        <v>Geoff</v>
      </c>
      <c r="J15" t="str">
        <f t="shared" si="2"/>
        <v>MSV50</v>
      </c>
      <c r="K15" t="str">
        <f t="shared" si="3"/>
        <v>HBT</v>
      </c>
      <c r="R15">
        <v>314</v>
      </c>
      <c r="S15" s="3" t="s">
        <v>40</v>
      </c>
      <c r="T15" s="3" t="s">
        <v>41</v>
      </c>
      <c r="U15" s="3" t="s">
        <v>136</v>
      </c>
      <c r="V15" s="3" t="s">
        <v>121</v>
      </c>
    </row>
    <row r="16" spans="1:22" ht="12.75">
      <c r="A16">
        <v>15</v>
      </c>
      <c r="B16" t="s">
        <v>101</v>
      </c>
      <c r="C16" t="s">
        <v>102</v>
      </c>
      <c r="D16" t="s">
        <v>135</v>
      </c>
      <c r="E16" t="s">
        <v>125</v>
      </c>
      <c r="F16" s="6">
        <v>37.14</v>
      </c>
      <c r="G16">
        <v>350</v>
      </c>
      <c r="H16" t="str">
        <f t="shared" si="0"/>
        <v>Dobbs</v>
      </c>
      <c r="I16" t="str">
        <f t="shared" si="1"/>
        <v>Simon</v>
      </c>
      <c r="J16" t="str">
        <f t="shared" si="2"/>
        <v>MSV50</v>
      </c>
      <c r="K16" t="str">
        <f t="shared" si="3"/>
        <v>Moray Road Runners</v>
      </c>
      <c r="R16">
        <v>315</v>
      </c>
      <c r="S16" s="3" t="s">
        <v>42</v>
      </c>
      <c r="T16" s="3" t="s">
        <v>43</v>
      </c>
      <c r="U16" s="3" t="s">
        <v>7</v>
      </c>
      <c r="V16" s="3" t="s">
        <v>119</v>
      </c>
    </row>
    <row r="17" spans="1:22" ht="12.75">
      <c r="A17">
        <v>16</v>
      </c>
      <c r="B17" t="s">
        <v>105</v>
      </c>
      <c r="C17" t="s">
        <v>106</v>
      </c>
      <c r="D17" t="s">
        <v>10</v>
      </c>
      <c r="E17" t="s">
        <v>123</v>
      </c>
      <c r="F17" s="6">
        <v>37.25</v>
      </c>
      <c r="G17">
        <v>352</v>
      </c>
      <c r="H17" t="str">
        <f t="shared" si="0"/>
        <v>Gibb</v>
      </c>
      <c r="I17" t="str">
        <f t="shared" si="1"/>
        <v>Duncan</v>
      </c>
      <c r="J17" t="str">
        <f t="shared" si="2"/>
        <v>M</v>
      </c>
      <c r="K17" t="str">
        <f t="shared" si="3"/>
        <v>British Nordic Ski Team</v>
      </c>
      <c r="R17">
        <v>316</v>
      </c>
      <c r="S17" s="3" t="s">
        <v>44</v>
      </c>
      <c r="T17" s="3" t="s">
        <v>45</v>
      </c>
      <c r="U17" s="3" t="s">
        <v>10</v>
      </c>
      <c r="V17" s="3" t="s">
        <v>126</v>
      </c>
    </row>
    <row r="18" spans="1:22" ht="12.75">
      <c r="A18">
        <v>17</v>
      </c>
      <c r="B18" t="s">
        <v>21</v>
      </c>
      <c r="C18" t="s">
        <v>22</v>
      </c>
      <c r="D18" t="s">
        <v>7</v>
      </c>
      <c r="E18" t="s">
        <v>119</v>
      </c>
      <c r="F18" s="6">
        <v>37.25</v>
      </c>
      <c r="G18">
        <v>304</v>
      </c>
      <c r="H18" t="str">
        <f t="shared" si="0"/>
        <v>Ross</v>
      </c>
      <c r="I18" t="str">
        <f t="shared" si="1"/>
        <v>Jamie</v>
      </c>
      <c r="J18" t="str">
        <f t="shared" si="2"/>
        <v>MV40</v>
      </c>
      <c r="K18" t="str">
        <f t="shared" si="3"/>
        <v>Deeside</v>
      </c>
      <c r="R18">
        <v>317</v>
      </c>
      <c r="S18" s="3" t="s">
        <v>46</v>
      </c>
      <c r="T18" s="3" t="s">
        <v>33</v>
      </c>
      <c r="U18" s="3" t="s">
        <v>7</v>
      </c>
      <c r="V18" s="3" t="s">
        <v>121</v>
      </c>
    </row>
    <row r="19" spans="1:22" ht="12.75">
      <c r="A19">
        <v>18</v>
      </c>
      <c r="B19" t="s">
        <v>103</v>
      </c>
      <c r="C19" t="s">
        <v>104</v>
      </c>
      <c r="D19" t="s">
        <v>10</v>
      </c>
      <c r="E19" t="s">
        <v>124</v>
      </c>
      <c r="F19" s="6">
        <v>37.35</v>
      </c>
      <c r="G19">
        <v>351</v>
      </c>
      <c r="H19" t="str">
        <f t="shared" si="0"/>
        <v>Young</v>
      </c>
      <c r="I19" t="str">
        <f t="shared" si="1"/>
        <v>James</v>
      </c>
      <c r="J19" t="str">
        <f t="shared" si="2"/>
        <v>M</v>
      </c>
      <c r="K19" t="str">
        <f t="shared" si="3"/>
        <v>Insch Trail Runners</v>
      </c>
      <c r="R19">
        <v>318</v>
      </c>
      <c r="S19" s="3" t="s">
        <v>47</v>
      </c>
      <c r="T19" s="3" t="s">
        <v>8</v>
      </c>
      <c r="U19" s="3" t="s">
        <v>10</v>
      </c>
      <c r="V19" s="3" t="s">
        <v>126</v>
      </c>
    </row>
    <row r="20" spans="1:22" ht="12.75">
      <c r="A20">
        <v>19</v>
      </c>
      <c r="B20" t="s">
        <v>110</v>
      </c>
      <c r="C20" t="s">
        <v>111</v>
      </c>
      <c r="D20" t="s">
        <v>39</v>
      </c>
      <c r="E20" t="s">
        <v>121</v>
      </c>
      <c r="F20" s="6">
        <v>37.37</v>
      </c>
      <c r="G20">
        <v>355</v>
      </c>
      <c r="H20" t="str">
        <f t="shared" si="0"/>
        <v>Green</v>
      </c>
      <c r="I20" t="str">
        <f t="shared" si="1"/>
        <v>Claire</v>
      </c>
      <c r="J20" t="str">
        <f t="shared" si="2"/>
        <v>F</v>
      </c>
      <c r="K20" t="str">
        <f t="shared" si="3"/>
        <v>Cosmics</v>
      </c>
      <c r="R20">
        <v>319</v>
      </c>
      <c r="S20" s="3" t="s">
        <v>48</v>
      </c>
      <c r="T20" s="3" t="s">
        <v>49</v>
      </c>
      <c r="U20" s="3" t="s">
        <v>137</v>
      </c>
      <c r="V20" s="3" t="s">
        <v>128</v>
      </c>
    </row>
    <row r="21" spans="1:22" ht="12.75">
      <c r="A21">
        <v>20</v>
      </c>
      <c r="B21" t="s">
        <v>57</v>
      </c>
      <c r="C21" t="s">
        <v>58</v>
      </c>
      <c r="D21" t="s">
        <v>7</v>
      </c>
      <c r="E21" t="s">
        <v>128</v>
      </c>
      <c r="F21" s="7">
        <v>37.43</v>
      </c>
      <c r="G21">
        <v>324</v>
      </c>
      <c r="H21" t="str">
        <f t="shared" si="0"/>
        <v>Comber</v>
      </c>
      <c r="I21" t="str">
        <f t="shared" si="1"/>
        <v>Ayron</v>
      </c>
      <c r="J21" t="str">
        <f t="shared" si="2"/>
        <v>MV40</v>
      </c>
      <c r="K21" t="str">
        <f t="shared" si="3"/>
        <v>Garioch Road Runners</v>
      </c>
      <c r="R21">
        <v>320</v>
      </c>
      <c r="S21" s="3" t="s">
        <v>50</v>
      </c>
      <c r="T21" s="3" t="s">
        <v>51</v>
      </c>
      <c r="U21" s="3" t="s">
        <v>10</v>
      </c>
      <c r="V21" s="3" t="s">
        <v>119</v>
      </c>
    </row>
    <row r="22" spans="1:22" ht="12.75">
      <c r="A22">
        <v>21</v>
      </c>
      <c r="B22" t="s">
        <v>47</v>
      </c>
      <c r="C22" t="s">
        <v>8</v>
      </c>
      <c r="D22" t="s">
        <v>10</v>
      </c>
      <c r="E22" t="s">
        <v>126</v>
      </c>
      <c r="F22" s="7">
        <v>38.33</v>
      </c>
      <c r="G22">
        <v>318</v>
      </c>
      <c r="H22" t="str">
        <f t="shared" si="0"/>
        <v>Jamieson</v>
      </c>
      <c r="I22" t="str">
        <f t="shared" si="1"/>
        <v>David</v>
      </c>
      <c r="J22" t="str">
        <f t="shared" si="2"/>
        <v>M</v>
      </c>
      <c r="K22" t="str">
        <f t="shared" si="3"/>
        <v>Metro</v>
      </c>
      <c r="R22">
        <v>321</v>
      </c>
      <c r="S22" s="3" t="s">
        <v>52</v>
      </c>
      <c r="T22" s="3" t="s">
        <v>53</v>
      </c>
      <c r="U22" s="3" t="s">
        <v>134</v>
      </c>
      <c r="V22" s="3" t="s">
        <v>119</v>
      </c>
    </row>
    <row r="23" spans="1:22" ht="12.75">
      <c r="A23">
        <v>22</v>
      </c>
      <c r="B23" t="s">
        <v>112</v>
      </c>
      <c r="C23" t="s">
        <v>114</v>
      </c>
      <c r="D23" t="s">
        <v>135</v>
      </c>
      <c r="E23" t="s">
        <v>120</v>
      </c>
      <c r="F23" s="7">
        <v>38.45</v>
      </c>
      <c r="G23">
        <v>357</v>
      </c>
      <c r="H23" t="str">
        <f t="shared" si="0"/>
        <v>Jones</v>
      </c>
      <c r="I23" t="str">
        <f t="shared" si="1"/>
        <v>Roland</v>
      </c>
      <c r="J23" t="str">
        <f t="shared" si="2"/>
        <v>MSV50</v>
      </c>
      <c r="K23" t="str">
        <f t="shared" si="3"/>
        <v>Aberdeen Mountain Rescue</v>
      </c>
      <c r="R23">
        <v>322</v>
      </c>
      <c r="S23" s="3" t="s">
        <v>54</v>
      </c>
      <c r="T23" s="3" t="s">
        <v>6</v>
      </c>
      <c r="U23" s="3" t="s">
        <v>7</v>
      </c>
      <c r="V23" s="3" t="s">
        <v>121</v>
      </c>
    </row>
    <row r="24" spans="1:22" ht="12.75">
      <c r="A24">
        <v>23</v>
      </c>
      <c r="B24" t="s">
        <v>40</v>
      </c>
      <c r="C24" t="s">
        <v>41</v>
      </c>
      <c r="D24" t="s">
        <v>136</v>
      </c>
      <c r="E24" t="s">
        <v>121</v>
      </c>
      <c r="F24" s="7">
        <v>39.1</v>
      </c>
      <c r="G24">
        <v>314</v>
      </c>
      <c r="H24" t="str">
        <f t="shared" si="0"/>
        <v>Oldham</v>
      </c>
      <c r="I24" t="str">
        <f t="shared" si="1"/>
        <v>Veronique</v>
      </c>
      <c r="J24" t="str">
        <f t="shared" si="2"/>
        <v>FSV50</v>
      </c>
      <c r="K24" t="str">
        <f t="shared" si="3"/>
        <v>Cosmics</v>
      </c>
      <c r="R24">
        <v>323</v>
      </c>
      <c r="S24" s="3" t="s">
        <v>55</v>
      </c>
      <c r="T24" s="3" t="s">
        <v>56</v>
      </c>
      <c r="U24" s="3" t="s">
        <v>136</v>
      </c>
      <c r="V24" s="3" t="s">
        <v>121</v>
      </c>
    </row>
    <row r="25" spans="1:22" ht="12.75">
      <c r="A25">
        <v>24</v>
      </c>
      <c r="B25" t="s">
        <v>92</v>
      </c>
      <c r="C25" t="s">
        <v>18</v>
      </c>
      <c r="D25" t="s">
        <v>7</v>
      </c>
      <c r="E25" t="s">
        <v>121</v>
      </c>
      <c r="F25" s="7">
        <v>39.26</v>
      </c>
      <c r="G25">
        <v>344</v>
      </c>
      <c r="H25" t="str">
        <f t="shared" si="0"/>
        <v>McFadzean</v>
      </c>
      <c r="I25" t="str">
        <f t="shared" si="1"/>
        <v>Peter</v>
      </c>
      <c r="J25" t="str">
        <f t="shared" si="2"/>
        <v>MV40</v>
      </c>
      <c r="K25" t="str">
        <f t="shared" si="3"/>
        <v>Cosmics</v>
      </c>
      <c r="R25">
        <v>324</v>
      </c>
      <c r="S25" s="3" t="s">
        <v>57</v>
      </c>
      <c r="T25" s="3" t="s">
        <v>58</v>
      </c>
      <c r="U25" s="3" t="s">
        <v>7</v>
      </c>
      <c r="V25" s="3" t="s">
        <v>128</v>
      </c>
    </row>
    <row r="26" spans="1:22" ht="12.75">
      <c r="A26">
        <v>25</v>
      </c>
      <c r="B26" t="s">
        <v>65</v>
      </c>
      <c r="C26" t="s">
        <v>66</v>
      </c>
      <c r="D26" t="s">
        <v>7</v>
      </c>
      <c r="E26" t="s">
        <v>130</v>
      </c>
      <c r="F26" s="7">
        <v>39.33</v>
      </c>
      <c r="G26">
        <v>328</v>
      </c>
      <c r="H26" t="str">
        <f t="shared" si="0"/>
        <v>Gill</v>
      </c>
      <c r="I26" t="str">
        <f t="shared" si="1"/>
        <v>Stephan</v>
      </c>
      <c r="J26" t="str">
        <f t="shared" si="2"/>
        <v>MV40</v>
      </c>
      <c r="K26" t="str">
        <f t="shared" si="3"/>
        <v>Keith AAC</v>
      </c>
      <c r="R26">
        <v>325</v>
      </c>
      <c r="S26" s="3" t="s">
        <v>59</v>
      </c>
      <c r="T26" s="3" t="s">
        <v>60</v>
      </c>
      <c r="U26" s="3" t="s">
        <v>135</v>
      </c>
      <c r="V26" s="3" t="s">
        <v>130</v>
      </c>
    </row>
    <row r="27" spans="1:22" ht="12.75">
      <c r="A27">
        <v>26</v>
      </c>
      <c r="B27" t="s">
        <v>59</v>
      </c>
      <c r="C27" t="s">
        <v>60</v>
      </c>
      <c r="D27" t="s">
        <v>135</v>
      </c>
      <c r="E27" t="s">
        <v>130</v>
      </c>
      <c r="F27" s="7">
        <v>39.33</v>
      </c>
      <c r="G27">
        <v>325</v>
      </c>
      <c r="H27" t="str">
        <f t="shared" si="0"/>
        <v>Angus</v>
      </c>
      <c r="I27" t="str">
        <f t="shared" si="1"/>
        <v>Gerald</v>
      </c>
      <c r="J27" t="str">
        <f t="shared" si="2"/>
        <v>MSV50</v>
      </c>
      <c r="K27" t="str">
        <f t="shared" si="3"/>
        <v>Keith AAC</v>
      </c>
      <c r="R27">
        <v>326</v>
      </c>
      <c r="S27" s="3" t="s">
        <v>61</v>
      </c>
      <c r="T27" s="3" t="s">
        <v>62</v>
      </c>
      <c r="U27" s="3" t="s">
        <v>134</v>
      </c>
      <c r="V27" s="3" t="s">
        <v>130</v>
      </c>
    </row>
    <row r="28" spans="1:22" ht="12.75">
      <c r="A28">
        <v>27</v>
      </c>
      <c r="B28" t="s">
        <v>118</v>
      </c>
      <c r="C28" t="s">
        <v>88</v>
      </c>
      <c r="D28" t="s">
        <v>7</v>
      </c>
      <c r="E28" t="s">
        <v>128</v>
      </c>
      <c r="F28" s="7">
        <v>39.37</v>
      </c>
      <c r="G28">
        <v>360</v>
      </c>
      <c r="H28" t="str">
        <f t="shared" si="0"/>
        <v>Ingram</v>
      </c>
      <c r="I28" t="str">
        <f t="shared" si="1"/>
        <v>Richard</v>
      </c>
      <c r="J28" t="str">
        <f t="shared" si="2"/>
        <v>MV40</v>
      </c>
      <c r="K28" t="str">
        <f t="shared" si="3"/>
        <v>Garioch Road Runners</v>
      </c>
      <c r="R28">
        <v>327</v>
      </c>
      <c r="S28" s="3" t="s">
        <v>63</v>
      </c>
      <c r="T28" s="3" t="s">
        <v>64</v>
      </c>
      <c r="U28" s="3" t="s">
        <v>10</v>
      </c>
      <c r="V28" s="3" t="s">
        <v>133</v>
      </c>
    </row>
    <row r="29" spans="1:22" ht="12.75">
      <c r="A29">
        <v>28</v>
      </c>
      <c r="B29" t="s">
        <v>74</v>
      </c>
      <c r="C29" t="s">
        <v>76</v>
      </c>
      <c r="D29" t="s">
        <v>10</v>
      </c>
      <c r="E29" t="s">
        <v>126</v>
      </c>
      <c r="F29" s="7">
        <v>40.02</v>
      </c>
      <c r="G29">
        <v>334</v>
      </c>
      <c r="H29" t="str">
        <f t="shared" si="0"/>
        <v>Ward</v>
      </c>
      <c r="I29" t="str">
        <f t="shared" si="1"/>
        <v>Ben</v>
      </c>
      <c r="J29" t="str">
        <f t="shared" si="2"/>
        <v>M</v>
      </c>
      <c r="K29" t="str">
        <f t="shared" si="3"/>
        <v>Metro</v>
      </c>
      <c r="R29">
        <v>328</v>
      </c>
      <c r="S29" s="3" t="s">
        <v>65</v>
      </c>
      <c r="T29" s="3" t="s">
        <v>66</v>
      </c>
      <c r="U29" s="3" t="s">
        <v>7</v>
      </c>
      <c r="V29" s="3" t="s">
        <v>130</v>
      </c>
    </row>
    <row r="30" spans="1:22" ht="12.75">
      <c r="A30">
        <v>29</v>
      </c>
      <c r="B30" t="s">
        <v>99</v>
      </c>
      <c r="C30" t="s">
        <v>100</v>
      </c>
      <c r="D30" t="s">
        <v>135</v>
      </c>
      <c r="E30" t="s">
        <v>119</v>
      </c>
      <c r="F30" s="7">
        <v>40.11</v>
      </c>
      <c r="G30">
        <v>349</v>
      </c>
      <c r="H30" t="str">
        <f t="shared" si="0"/>
        <v>Newman</v>
      </c>
      <c r="I30" t="str">
        <f t="shared" si="1"/>
        <v>Miles</v>
      </c>
      <c r="J30" t="str">
        <f t="shared" si="2"/>
        <v>MSV50</v>
      </c>
      <c r="K30" t="str">
        <f t="shared" si="3"/>
        <v>Deeside</v>
      </c>
      <c r="R30">
        <v>329</v>
      </c>
      <c r="S30" s="3" t="s">
        <v>67</v>
      </c>
      <c r="T30" s="3" t="s">
        <v>68</v>
      </c>
      <c r="U30" s="3" t="s">
        <v>7</v>
      </c>
      <c r="V30" s="3" t="s">
        <v>133</v>
      </c>
    </row>
    <row r="31" spans="1:22" ht="12.75">
      <c r="A31">
        <v>30</v>
      </c>
      <c r="B31" t="s">
        <v>67</v>
      </c>
      <c r="C31" t="s">
        <v>68</v>
      </c>
      <c r="D31" t="s">
        <v>7</v>
      </c>
      <c r="E31" t="s">
        <v>133</v>
      </c>
      <c r="F31" s="7">
        <v>40.2</v>
      </c>
      <c r="G31">
        <v>329</v>
      </c>
      <c r="H31" t="str">
        <f t="shared" si="0"/>
        <v>Main</v>
      </c>
      <c r="I31" t="str">
        <f t="shared" si="1"/>
        <v>Darren</v>
      </c>
      <c r="J31" t="str">
        <f t="shared" si="2"/>
        <v>MV40</v>
      </c>
      <c r="K31" t="str">
        <f t="shared" si="3"/>
        <v>N/A</v>
      </c>
      <c r="R31">
        <v>330</v>
      </c>
      <c r="S31" s="3" t="s">
        <v>36</v>
      </c>
      <c r="T31" s="3" t="s">
        <v>69</v>
      </c>
      <c r="U31" s="3" t="s">
        <v>10</v>
      </c>
      <c r="V31" s="3" t="s">
        <v>133</v>
      </c>
    </row>
    <row r="32" spans="1:22" ht="12.75">
      <c r="A32">
        <v>31</v>
      </c>
      <c r="B32" t="s">
        <v>44</v>
      </c>
      <c r="C32" t="s">
        <v>45</v>
      </c>
      <c r="D32" t="s">
        <v>10</v>
      </c>
      <c r="E32" t="s">
        <v>126</v>
      </c>
      <c r="F32" s="7">
        <v>40.57</v>
      </c>
      <c r="G32">
        <v>316</v>
      </c>
      <c r="H32" t="str">
        <f t="shared" si="0"/>
        <v>Morgan</v>
      </c>
      <c r="I32" t="str">
        <f t="shared" si="1"/>
        <v>Andrew</v>
      </c>
      <c r="J32" t="str">
        <f t="shared" si="2"/>
        <v>M</v>
      </c>
      <c r="K32" t="str">
        <f t="shared" si="3"/>
        <v>Metro</v>
      </c>
      <c r="R32">
        <v>331</v>
      </c>
      <c r="S32" s="3" t="s">
        <v>70</v>
      </c>
      <c r="T32" s="3" t="s">
        <v>71</v>
      </c>
      <c r="U32" s="3" t="s">
        <v>39</v>
      </c>
      <c r="V32" s="3" t="s">
        <v>133</v>
      </c>
    </row>
    <row r="33" spans="1:22" ht="12.75">
      <c r="A33">
        <v>32</v>
      </c>
      <c r="B33" t="s">
        <v>96</v>
      </c>
      <c r="C33" t="s">
        <v>97</v>
      </c>
      <c r="D33" t="s">
        <v>10</v>
      </c>
      <c r="E33" t="s">
        <v>126</v>
      </c>
      <c r="F33" s="7">
        <v>41.04</v>
      </c>
      <c r="G33">
        <v>347</v>
      </c>
      <c r="H33" t="str">
        <f t="shared" si="0"/>
        <v>Creese</v>
      </c>
      <c r="I33" t="str">
        <f t="shared" si="1"/>
        <v>Jonathan</v>
      </c>
      <c r="J33" t="str">
        <f t="shared" si="2"/>
        <v>M</v>
      </c>
      <c r="K33" t="str">
        <f t="shared" si="3"/>
        <v>Metro</v>
      </c>
      <c r="R33">
        <v>332</v>
      </c>
      <c r="S33" s="3" t="s">
        <v>72</v>
      </c>
      <c r="T33" s="3" t="s">
        <v>73</v>
      </c>
      <c r="U33" s="3" t="s">
        <v>10</v>
      </c>
      <c r="V33" s="3" t="s">
        <v>121</v>
      </c>
    </row>
    <row r="34" spans="1:22" ht="12.75">
      <c r="A34">
        <v>33</v>
      </c>
      <c r="B34" t="s">
        <v>116</v>
      </c>
      <c r="C34" t="s">
        <v>117</v>
      </c>
      <c r="D34" t="s">
        <v>10</v>
      </c>
      <c r="E34" t="s">
        <v>133</v>
      </c>
      <c r="F34" s="7">
        <v>41.25</v>
      </c>
      <c r="G34">
        <v>359</v>
      </c>
      <c r="H34" t="str">
        <f t="shared" si="0"/>
        <v>McKane</v>
      </c>
      <c r="I34" t="str">
        <f t="shared" si="1"/>
        <v>Jonny</v>
      </c>
      <c r="J34" t="str">
        <f t="shared" si="2"/>
        <v>M</v>
      </c>
      <c r="K34" t="str">
        <f t="shared" si="3"/>
        <v>N/A</v>
      </c>
      <c r="R34">
        <v>333</v>
      </c>
      <c r="S34" s="3" t="s">
        <v>74</v>
      </c>
      <c r="T34" s="3" t="s">
        <v>75</v>
      </c>
      <c r="U34" s="3" t="s">
        <v>39</v>
      </c>
      <c r="V34" s="3" t="s">
        <v>126</v>
      </c>
    </row>
    <row r="35" spans="1:22" ht="12.75">
      <c r="A35">
        <v>34</v>
      </c>
      <c r="B35" t="s">
        <v>77</v>
      </c>
      <c r="C35" t="s">
        <v>8</v>
      </c>
      <c r="D35" t="s">
        <v>7</v>
      </c>
      <c r="E35" t="s">
        <v>128</v>
      </c>
      <c r="F35" s="7">
        <v>41.26</v>
      </c>
      <c r="G35">
        <v>335</v>
      </c>
      <c r="H35" t="str">
        <f t="shared" si="0"/>
        <v>Dewhurst</v>
      </c>
      <c r="I35" t="str">
        <f t="shared" si="1"/>
        <v>David</v>
      </c>
      <c r="J35" t="str">
        <f t="shared" si="2"/>
        <v>MV40</v>
      </c>
      <c r="K35" t="str">
        <f t="shared" si="3"/>
        <v>Garioch Road Runners</v>
      </c>
      <c r="R35">
        <v>334</v>
      </c>
      <c r="S35" s="3" t="s">
        <v>74</v>
      </c>
      <c r="T35" s="3" t="s">
        <v>76</v>
      </c>
      <c r="U35" s="3" t="s">
        <v>10</v>
      </c>
      <c r="V35" s="3" t="s">
        <v>126</v>
      </c>
    </row>
    <row r="36" spans="1:22" ht="12.75">
      <c r="A36">
        <v>35</v>
      </c>
      <c r="B36" t="s">
        <v>50</v>
      </c>
      <c r="C36" t="s">
        <v>51</v>
      </c>
      <c r="D36" t="s">
        <v>10</v>
      </c>
      <c r="E36" t="s">
        <v>119</v>
      </c>
      <c r="F36" s="7">
        <v>41.28</v>
      </c>
      <c r="G36">
        <v>320</v>
      </c>
      <c r="H36" t="str">
        <f t="shared" si="0"/>
        <v>O'Sullian</v>
      </c>
      <c r="I36" t="str">
        <f t="shared" si="1"/>
        <v>Sean</v>
      </c>
      <c r="J36" t="str">
        <f t="shared" si="2"/>
        <v>M</v>
      </c>
      <c r="K36" t="str">
        <f t="shared" si="3"/>
        <v>Deeside</v>
      </c>
      <c r="R36">
        <v>335</v>
      </c>
      <c r="S36" s="3" t="s">
        <v>77</v>
      </c>
      <c r="T36" s="3" t="s">
        <v>8</v>
      </c>
      <c r="U36" s="3" t="s">
        <v>7</v>
      </c>
      <c r="V36" s="3" t="s">
        <v>128</v>
      </c>
    </row>
    <row r="37" spans="1:22" ht="12.75">
      <c r="A37">
        <v>36</v>
      </c>
      <c r="B37" t="s">
        <v>42</v>
      </c>
      <c r="C37" t="s">
        <v>43</v>
      </c>
      <c r="D37" t="s">
        <v>7</v>
      </c>
      <c r="E37" t="s">
        <v>119</v>
      </c>
      <c r="F37" s="7">
        <v>41.35</v>
      </c>
      <c r="G37">
        <v>315</v>
      </c>
      <c r="H37" t="str">
        <f t="shared" si="0"/>
        <v>Savege</v>
      </c>
      <c r="I37" t="str">
        <f t="shared" si="1"/>
        <v>Jim</v>
      </c>
      <c r="J37" t="str">
        <f t="shared" si="2"/>
        <v>MV40</v>
      </c>
      <c r="K37" t="str">
        <f t="shared" si="3"/>
        <v>Deeside</v>
      </c>
      <c r="R37">
        <v>336</v>
      </c>
      <c r="S37" s="3" t="s">
        <v>78</v>
      </c>
      <c r="T37" s="3" t="s">
        <v>79</v>
      </c>
      <c r="U37" s="3" t="s">
        <v>10</v>
      </c>
      <c r="V37" s="3" t="s">
        <v>126</v>
      </c>
    </row>
    <row r="38" spans="1:22" ht="12.75">
      <c r="A38">
        <v>37</v>
      </c>
      <c r="B38" t="s">
        <v>93</v>
      </c>
      <c r="C38" t="s">
        <v>91</v>
      </c>
      <c r="D38" t="s">
        <v>135</v>
      </c>
      <c r="E38" t="s">
        <v>127</v>
      </c>
      <c r="F38" s="7">
        <v>42.16</v>
      </c>
      <c r="G38">
        <v>345</v>
      </c>
      <c r="H38" t="str">
        <f t="shared" si="0"/>
        <v>Daly</v>
      </c>
      <c r="I38" t="str">
        <f t="shared" si="1"/>
        <v>Robert</v>
      </c>
      <c r="J38" t="str">
        <f t="shared" si="2"/>
        <v>MSV50</v>
      </c>
      <c r="K38" t="str">
        <f t="shared" si="3"/>
        <v>Grampian Orienteering Club</v>
      </c>
      <c r="R38">
        <v>337</v>
      </c>
      <c r="S38" s="3" t="s">
        <v>80</v>
      </c>
      <c r="T38" s="3" t="s">
        <v>81</v>
      </c>
      <c r="U38" s="3" t="s">
        <v>136</v>
      </c>
      <c r="V38" s="3" t="s">
        <v>119</v>
      </c>
    </row>
    <row r="39" spans="1:22" ht="12.75">
      <c r="A39">
        <v>38</v>
      </c>
      <c r="B39" t="s">
        <v>36</v>
      </c>
      <c r="C39" t="s">
        <v>35</v>
      </c>
      <c r="D39" t="s">
        <v>10</v>
      </c>
      <c r="E39" t="s">
        <v>133</v>
      </c>
      <c r="F39" s="7">
        <v>42.31</v>
      </c>
      <c r="G39">
        <v>312</v>
      </c>
      <c r="H39" t="str">
        <f t="shared" si="0"/>
        <v>Clark</v>
      </c>
      <c r="I39" t="str">
        <f t="shared" si="1"/>
        <v>Stuart</v>
      </c>
      <c r="J39" t="str">
        <f t="shared" si="2"/>
        <v>M</v>
      </c>
      <c r="K39" t="str">
        <f t="shared" si="3"/>
        <v>N/A</v>
      </c>
      <c r="R39">
        <v>338</v>
      </c>
      <c r="S39" s="3" t="s">
        <v>82</v>
      </c>
      <c r="T39" s="3" t="s">
        <v>83</v>
      </c>
      <c r="U39" s="3" t="s">
        <v>39</v>
      </c>
      <c r="V39" s="3" t="s">
        <v>129</v>
      </c>
    </row>
    <row r="40" spans="1:22" ht="12.75">
      <c r="A40">
        <v>39</v>
      </c>
      <c r="B40" t="s">
        <v>36</v>
      </c>
      <c r="C40" t="s">
        <v>69</v>
      </c>
      <c r="D40" t="s">
        <v>10</v>
      </c>
      <c r="E40" t="s">
        <v>133</v>
      </c>
      <c r="F40" s="7">
        <v>43.49</v>
      </c>
      <c r="G40">
        <v>330</v>
      </c>
      <c r="H40" t="str">
        <f t="shared" si="0"/>
        <v>Clark</v>
      </c>
      <c r="I40" t="str">
        <f t="shared" si="1"/>
        <v>Fraser</v>
      </c>
      <c r="J40" t="str">
        <f t="shared" si="2"/>
        <v>M</v>
      </c>
      <c r="K40" t="str">
        <f t="shared" si="3"/>
        <v>N/A</v>
      </c>
      <c r="R40">
        <v>339</v>
      </c>
      <c r="S40" s="3" t="s">
        <v>84</v>
      </c>
      <c r="T40" s="3" t="s">
        <v>9</v>
      </c>
      <c r="U40" s="3" t="s">
        <v>137</v>
      </c>
      <c r="V40" s="3" t="s">
        <v>122</v>
      </c>
    </row>
    <row r="41" spans="1:22" ht="12.75">
      <c r="A41">
        <v>40</v>
      </c>
      <c r="B41" t="s">
        <v>34</v>
      </c>
      <c r="C41" t="s">
        <v>35</v>
      </c>
      <c r="D41" t="s">
        <v>10</v>
      </c>
      <c r="E41" t="s">
        <v>133</v>
      </c>
      <c r="F41" s="7">
        <v>44.52</v>
      </c>
      <c r="G41">
        <v>311</v>
      </c>
      <c r="H41" t="str">
        <f t="shared" si="0"/>
        <v>Maltman</v>
      </c>
      <c r="I41" t="str">
        <f t="shared" si="1"/>
        <v>Stuart</v>
      </c>
      <c r="J41" t="str">
        <f t="shared" si="2"/>
        <v>M</v>
      </c>
      <c r="K41" t="str">
        <f t="shared" si="3"/>
        <v>N/A</v>
      </c>
      <c r="R41">
        <v>340</v>
      </c>
      <c r="S41" s="3" t="s">
        <v>85</v>
      </c>
      <c r="T41" s="3" t="s">
        <v>86</v>
      </c>
      <c r="U41" s="3" t="s">
        <v>10</v>
      </c>
      <c r="V41" s="3" t="s">
        <v>133</v>
      </c>
    </row>
    <row r="42" spans="1:22" ht="12.75">
      <c r="A42">
        <v>41</v>
      </c>
      <c r="B42" t="s">
        <v>85</v>
      </c>
      <c r="C42" t="s">
        <v>86</v>
      </c>
      <c r="D42" t="s">
        <v>10</v>
      </c>
      <c r="E42" t="s">
        <v>133</v>
      </c>
      <c r="F42" s="7">
        <v>45.07</v>
      </c>
      <c r="G42">
        <v>340</v>
      </c>
      <c r="H42" t="str">
        <f t="shared" si="0"/>
        <v>Irwin</v>
      </c>
      <c r="I42" t="str">
        <f t="shared" si="1"/>
        <v>Larry</v>
      </c>
      <c r="J42" t="str">
        <f t="shared" si="2"/>
        <v>M</v>
      </c>
      <c r="K42" t="str">
        <f t="shared" si="3"/>
        <v>N/A</v>
      </c>
      <c r="R42">
        <v>341</v>
      </c>
      <c r="S42" s="3" t="s">
        <v>87</v>
      </c>
      <c r="T42" s="3" t="s">
        <v>88</v>
      </c>
      <c r="U42" s="3" t="s">
        <v>10</v>
      </c>
      <c r="V42" s="3" t="s">
        <v>122</v>
      </c>
    </row>
    <row r="43" spans="1:22" ht="12.75">
      <c r="A43">
        <v>42</v>
      </c>
      <c r="B43" t="s">
        <v>87</v>
      </c>
      <c r="C43" t="s">
        <v>88</v>
      </c>
      <c r="D43" t="s">
        <v>10</v>
      </c>
      <c r="E43" t="s">
        <v>122</v>
      </c>
      <c r="F43" s="7">
        <v>45.15</v>
      </c>
      <c r="G43">
        <v>341</v>
      </c>
      <c r="H43" t="str">
        <f t="shared" si="0"/>
        <v>Thorne</v>
      </c>
      <c r="I43" t="str">
        <f t="shared" si="1"/>
        <v>Richard</v>
      </c>
      <c r="J43" t="str">
        <f t="shared" si="2"/>
        <v>M</v>
      </c>
      <c r="K43" t="str">
        <f t="shared" si="3"/>
        <v>Banchory Running Club</v>
      </c>
      <c r="R43">
        <v>342</v>
      </c>
      <c r="S43" s="3" t="s">
        <v>89</v>
      </c>
      <c r="T43" s="3" t="s">
        <v>8</v>
      </c>
      <c r="U43" s="3" t="s">
        <v>7</v>
      </c>
      <c r="V43" s="3" t="s">
        <v>128</v>
      </c>
    </row>
    <row r="44" spans="1:22" ht="12.75">
      <c r="A44">
        <v>43</v>
      </c>
      <c r="B44" t="s">
        <v>46</v>
      </c>
      <c r="C44" t="s">
        <v>33</v>
      </c>
      <c r="D44" t="s">
        <v>7</v>
      </c>
      <c r="E44" t="s">
        <v>121</v>
      </c>
      <c r="F44" s="7">
        <v>45.55</v>
      </c>
      <c r="G44">
        <v>317</v>
      </c>
      <c r="H44" t="str">
        <f t="shared" si="0"/>
        <v>Reid</v>
      </c>
      <c r="I44" t="str">
        <f t="shared" si="1"/>
        <v>Colin</v>
      </c>
      <c r="J44" t="str">
        <f t="shared" si="2"/>
        <v>MV40</v>
      </c>
      <c r="K44" t="str">
        <f t="shared" si="3"/>
        <v>Cosmics</v>
      </c>
      <c r="R44">
        <v>343</v>
      </c>
      <c r="S44" s="3" t="s">
        <v>90</v>
      </c>
      <c r="T44" s="3" t="s">
        <v>91</v>
      </c>
      <c r="U44" s="3" t="s">
        <v>10</v>
      </c>
      <c r="V44" s="3" t="s">
        <v>121</v>
      </c>
    </row>
    <row r="45" spans="1:22" ht="12.75">
      <c r="A45">
        <v>44</v>
      </c>
      <c r="B45" t="s">
        <v>82</v>
      </c>
      <c r="C45" t="s">
        <v>83</v>
      </c>
      <c r="D45" t="s">
        <v>39</v>
      </c>
      <c r="E45" t="s">
        <v>129</v>
      </c>
      <c r="F45" s="7">
        <v>46.21</v>
      </c>
      <c r="G45">
        <v>338</v>
      </c>
      <c r="H45" t="str">
        <f t="shared" si="0"/>
        <v>Proven</v>
      </c>
      <c r="I45" t="str">
        <f t="shared" si="1"/>
        <v>Louise</v>
      </c>
      <c r="J45" t="str">
        <f t="shared" si="2"/>
        <v>F</v>
      </c>
      <c r="K45" t="str">
        <f t="shared" si="3"/>
        <v>HBT</v>
      </c>
      <c r="R45">
        <v>344</v>
      </c>
      <c r="S45" s="3" t="s">
        <v>92</v>
      </c>
      <c r="T45" s="3" t="s">
        <v>18</v>
      </c>
      <c r="U45" s="3" t="s">
        <v>7</v>
      </c>
      <c r="V45" s="3" t="s">
        <v>121</v>
      </c>
    </row>
    <row r="46" spans="1:22" ht="12.75">
      <c r="A46">
        <v>45</v>
      </c>
      <c r="B46" t="s">
        <v>19</v>
      </c>
      <c r="C46" t="s">
        <v>8</v>
      </c>
      <c r="D46" t="s">
        <v>135</v>
      </c>
      <c r="E46" t="s">
        <v>119</v>
      </c>
      <c r="F46" s="7">
        <v>46.33</v>
      </c>
      <c r="G46">
        <v>302</v>
      </c>
      <c r="H46" t="str">
        <f t="shared" si="0"/>
        <v>Oliver</v>
      </c>
      <c r="I46" t="str">
        <f t="shared" si="1"/>
        <v>David</v>
      </c>
      <c r="J46" t="str">
        <f t="shared" si="2"/>
        <v>MSV50</v>
      </c>
      <c r="K46" t="str">
        <f t="shared" si="3"/>
        <v>Deeside</v>
      </c>
      <c r="R46">
        <v>345</v>
      </c>
      <c r="S46" s="3" t="s">
        <v>93</v>
      </c>
      <c r="T46" s="3" t="s">
        <v>91</v>
      </c>
      <c r="U46" s="3" t="s">
        <v>135</v>
      </c>
      <c r="V46" s="3" t="s">
        <v>127</v>
      </c>
    </row>
    <row r="47" spans="1:22" ht="12.75">
      <c r="A47">
        <v>46</v>
      </c>
      <c r="B47" t="s">
        <v>94</v>
      </c>
      <c r="C47" t="s">
        <v>95</v>
      </c>
      <c r="D47" t="s">
        <v>39</v>
      </c>
      <c r="E47" t="s">
        <v>126</v>
      </c>
      <c r="F47" s="7">
        <v>46.46</v>
      </c>
      <c r="G47">
        <v>346</v>
      </c>
      <c r="H47" t="str">
        <f t="shared" si="0"/>
        <v>Milne</v>
      </c>
      <c r="I47" t="str">
        <f t="shared" si="1"/>
        <v>Sarah</v>
      </c>
      <c r="J47" t="str">
        <f t="shared" si="2"/>
        <v>F</v>
      </c>
      <c r="K47" t="str">
        <f t="shared" si="3"/>
        <v>Metro</v>
      </c>
      <c r="R47">
        <v>346</v>
      </c>
      <c r="S47" s="3" t="s">
        <v>94</v>
      </c>
      <c r="T47" s="3" t="s">
        <v>95</v>
      </c>
      <c r="U47" s="3" t="s">
        <v>39</v>
      </c>
      <c r="V47" s="3" t="s">
        <v>126</v>
      </c>
    </row>
    <row r="48" spans="1:22" ht="12.75">
      <c r="A48">
        <v>47</v>
      </c>
      <c r="B48" t="s">
        <v>74</v>
      </c>
      <c r="C48" t="s">
        <v>75</v>
      </c>
      <c r="D48" t="s">
        <v>39</v>
      </c>
      <c r="E48" t="s">
        <v>126</v>
      </c>
      <c r="F48" s="7">
        <v>47.5</v>
      </c>
      <c r="G48">
        <v>333</v>
      </c>
      <c r="H48" t="str">
        <f t="shared" si="0"/>
        <v>Ward</v>
      </c>
      <c r="I48" t="str">
        <f t="shared" si="1"/>
        <v>Becky</v>
      </c>
      <c r="J48" t="str">
        <f t="shared" si="2"/>
        <v>F</v>
      </c>
      <c r="K48" t="str">
        <f t="shared" si="3"/>
        <v>Metro</v>
      </c>
      <c r="R48">
        <v>347</v>
      </c>
      <c r="S48" s="3" t="s">
        <v>96</v>
      </c>
      <c r="T48" s="3" t="s">
        <v>97</v>
      </c>
      <c r="U48" s="3" t="s">
        <v>10</v>
      </c>
      <c r="V48" s="3" t="s">
        <v>126</v>
      </c>
    </row>
    <row r="49" spans="1:22" ht="12.75">
      <c r="A49">
        <v>48</v>
      </c>
      <c r="B49" t="s">
        <v>61</v>
      </c>
      <c r="C49" t="s">
        <v>62</v>
      </c>
      <c r="D49" t="s">
        <v>134</v>
      </c>
      <c r="E49" t="s">
        <v>130</v>
      </c>
      <c r="F49" s="7">
        <v>48.31</v>
      </c>
      <c r="G49">
        <v>326</v>
      </c>
      <c r="H49" t="str">
        <f t="shared" si="0"/>
        <v>Munro</v>
      </c>
      <c r="I49" t="str">
        <f t="shared" si="1"/>
        <v>Elenor</v>
      </c>
      <c r="J49" t="str">
        <f t="shared" si="2"/>
        <v>FV40</v>
      </c>
      <c r="K49" t="str">
        <f t="shared" si="3"/>
        <v>Keith AAC</v>
      </c>
      <c r="R49">
        <v>348</v>
      </c>
      <c r="S49" s="3" t="s">
        <v>98</v>
      </c>
      <c r="T49" s="3" t="s">
        <v>6</v>
      </c>
      <c r="U49" s="3" t="s">
        <v>10</v>
      </c>
      <c r="V49" s="3" t="s">
        <v>121</v>
      </c>
    </row>
    <row r="50" spans="1:22" ht="12.75">
      <c r="A50">
        <v>49</v>
      </c>
      <c r="B50" t="s">
        <v>55</v>
      </c>
      <c r="C50" t="s">
        <v>56</v>
      </c>
      <c r="D50" t="s">
        <v>136</v>
      </c>
      <c r="E50" t="s">
        <v>121</v>
      </c>
      <c r="F50" s="7">
        <v>50.2</v>
      </c>
      <c r="G50">
        <v>323</v>
      </c>
      <c r="H50" t="str">
        <f t="shared" si="0"/>
        <v>Stewart</v>
      </c>
      <c r="I50" t="str">
        <f t="shared" si="1"/>
        <v>Elaine</v>
      </c>
      <c r="J50" t="str">
        <f t="shared" si="2"/>
        <v>FSV50</v>
      </c>
      <c r="K50" t="str">
        <f t="shared" si="3"/>
        <v>Cosmics</v>
      </c>
      <c r="R50">
        <v>349</v>
      </c>
      <c r="S50" s="3" t="s">
        <v>99</v>
      </c>
      <c r="T50" s="3" t="s">
        <v>100</v>
      </c>
      <c r="U50" s="3" t="s">
        <v>135</v>
      </c>
      <c r="V50" s="3" t="s">
        <v>119</v>
      </c>
    </row>
    <row r="51" spans="1:22" ht="12.75">
      <c r="A51">
        <v>50</v>
      </c>
      <c r="B51" t="s">
        <v>70</v>
      </c>
      <c r="C51" t="s">
        <v>71</v>
      </c>
      <c r="D51" t="s">
        <v>39</v>
      </c>
      <c r="E51" t="s">
        <v>133</v>
      </c>
      <c r="F51" s="7">
        <v>50.21</v>
      </c>
      <c r="G51">
        <v>331</v>
      </c>
      <c r="H51" t="str">
        <f t="shared" si="0"/>
        <v>Bermingham</v>
      </c>
      <c r="I51" t="str">
        <f t="shared" si="1"/>
        <v>Nicola</v>
      </c>
      <c r="J51" t="str">
        <f t="shared" si="2"/>
        <v>F</v>
      </c>
      <c r="K51" t="str">
        <f t="shared" si="3"/>
        <v>N/A</v>
      </c>
      <c r="R51">
        <v>350</v>
      </c>
      <c r="S51" s="3" t="s">
        <v>101</v>
      </c>
      <c r="T51" s="3" t="s">
        <v>102</v>
      </c>
      <c r="U51" s="3" t="s">
        <v>135</v>
      </c>
      <c r="V51" s="3" t="s">
        <v>125</v>
      </c>
    </row>
    <row r="52" spans="1:22" ht="12.75">
      <c r="A52">
        <v>51</v>
      </c>
      <c r="B52" t="s">
        <v>108</v>
      </c>
      <c r="C52" t="s">
        <v>109</v>
      </c>
      <c r="D52" t="s">
        <v>135</v>
      </c>
      <c r="E52" t="s">
        <v>122</v>
      </c>
      <c r="F52" s="7">
        <v>50.47</v>
      </c>
      <c r="G52">
        <v>354</v>
      </c>
      <c r="H52" t="str">
        <f t="shared" si="0"/>
        <v>Honey</v>
      </c>
      <c r="I52" t="str">
        <f t="shared" si="1"/>
        <v>Jack</v>
      </c>
      <c r="J52" t="str">
        <f t="shared" si="2"/>
        <v>MSV50</v>
      </c>
      <c r="K52" t="str">
        <f t="shared" si="3"/>
        <v>Banchory Running Club</v>
      </c>
      <c r="R52">
        <v>351</v>
      </c>
      <c r="S52" s="3" t="s">
        <v>103</v>
      </c>
      <c r="T52" s="3" t="s">
        <v>104</v>
      </c>
      <c r="U52" s="3" t="s">
        <v>10</v>
      </c>
      <c r="V52" s="3" t="s">
        <v>124</v>
      </c>
    </row>
    <row r="53" spans="1:22" ht="12.75">
      <c r="A53">
        <v>52</v>
      </c>
      <c r="B53" t="s">
        <v>84</v>
      </c>
      <c r="C53" t="s">
        <v>9</v>
      </c>
      <c r="D53" t="s">
        <v>137</v>
      </c>
      <c r="E53" t="s">
        <v>122</v>
      </c>
      <c r="F53" s="7">
        <v>50.55</v>
      </c>
      <c r="G53">
        <v>339</v>
      </c>
      <c r="H53" t="str">
        <f t="shared" si="0"/>
        <v>Paul</v>
      </c>
      <c r="I53" t="str">
        <f t="shared" si="1"/>
        <v>Bill</v>
      </c>
      <c r="J53" t="str">
        <f t="shared" si="2"/>
        <v>MHV60</v>
      </c>
      <c r="K53" t="str">
        <f t="shared" si="3"/>
        <v>Banchory Running Club</v>
      </c>
      <c r="R53">
        <v>352</v>
      </c>
      <c r="S53" s="3" t="s">
        <v>105</v>
      </c>
      <c r="T53" s="3" t="s">
        <v>106</v>
      </c>
      <c r="U53" s="3" t="s">
        <v>10</v>
      </c>
      <c r="V53" s="3" t="s">
        <v>123</v>
      </c>
    </row>
    <row r="54" spans="1:22" ht="12.75">
      <c r="A54">
        <v>53</v>
      </c>
      <c r="B54" t="s">
        <v>48</v>
      </c>
      <c r="C54" t="s">
        <v>49</v>
      </c>
      <c r="D54" t="s">
        <v>137</v>
      </c>
      <c r="E54" t="s">
        <v>128</v>
      </c>
      <c r="F54" s="7">
        <v>51.5</v>
      </c>
      <c r="G54">
        <v>319</v>
      </c>
      <c r="H54" t="str">
        <f t="shared" si="0"/>
        <v>Cran</v>
      </c>
      <c r="I54" t="str">
        <f t="shared" si="1"/>
        <v>Ian</v>
      </c>
      <c r="J54" t="str">
        <f t="shared" si="2"/>
        <v>MHV60</v>
      </c>
      <c r="K54" t="str">
        <f t="shared" si="3"/>
        <v>Garioch Road Runners</v>
      </c>
      <c r="R54">
        <v>353</v>
      </c>
      <c r="S54" s="3" t="s">
        <v>107</v>
      </c>
      <c r="T54" s="3" t="s">
        <v>104</v>
      </c>
      <c r="U54" s="3" t="s">
        <v>10</v>
      </c>
      <c r="V54" s="3" t="s">
        <v>123</v>
      </c>
    </row>
    <row r="55" spans="1:22" ht="12.75">
      <c r="A55">
        <v>54</v>
      </c>
      <c r="B55" t="s">
        <v>37</v>
      </c>
      <c r="C55" t="s">
        <v>38</v>
      </c>
      <c r="D55" t="s">
        <v>39</v>
      </c>
      <c r="E55" t="s">
        <v>131</v>
      </c>
      <c r="F55" s="7">
        <v>52.4</v>
      </c>
      <c r="G55">
        <v>313</v>
      </c>
      <c r="H55" t="str">
        <f t="shared" si="0"/>
        <v>May</v>
      </c>
      <c r="I55" t="str">
        <f t="shared" si="1"/>
        <v>Katie</v>
      </c>
      <c r="J55" t="str">
        <f t="shared" si="2"/>
        <v>F</v>
      </c>
      <c r="K55" t="str">
        <f t="shared" si="3"/>
        <v>Howgill Harriers</v>
      </c>
      <c r="R55">
        <v>354</v>
      </c>
      <c r="S55" s="3" t="s">
        <v>108</v>
      </c>
      <c r="T55" s="3" t="s">
        <v>109</v>
      </c>
      <c r="U55" s="3" t="s">
        <v>135</v>
      </c>
      <c r="V55" s="3" t="s">
        <v>122</v>
      </c>
    </row>
    <row r="56" spans="1:22" ht="12.75">
      <c r="A56">
        <v>55</v>
      </c>
      <c r="B56" t="s">
        <v>112</v>
      </c>
      <c r="C56" t="s">
        <v>113</v>
      </c>
      <c r="D56" t="s">
        <v>134</v>
      </c>
      <c r="E56" t="s">
        <v>133</v>
      </c>
      <c r="F56" s="7">
        <v>52.44</v>
      </c>
      <c r="G56">
        <v>356</v>
      </c>
      <c r="H56" t="str">
        <f t="shared" si="0"/>
        <v>Jones</v>
      </c>
      <c r="I56" t="str">
        <f t="shared" si="1"/>
        <v>Vicky</v>
      </c>
      <c r="J56" t="str">
        <f t="shared" si="2"/>
        <v>FV40</v>
      </c>
      <c r="K56" t="str">
        <f t="shared" si="3"/>
        <v>N/A</v>
      </c>
      <c r="R56">
        <v>355</v>
      </c>
      <c r="S56" s="3" t="s">
        <v>110</v>
      </c>
      <c r="T56" s="3" t="s">
        <v>111</v>
      </c>
      <c r="U56" s="3" t="s">
        <v>39</v>
      </c>
      <c r="V56" s="3" t="s">
        <v>121</v>
      </c>
    </row>
    <row r="57" spans="1:22" ht="12.75">
      <c r="A57">
        <v>56</v>
      </c>
      <c r="B57" t="s">
        <v>29</v>
      </c>
      <c r="C57" t="s">
        <v>33</v>
      </c>
      <c r="D57" t="s">
        <v>135</v>
      </c>
      <c r="E57" t="s">
        <v>121</v>
      </c>
      <c r="F57" s="7">
        <v>53.38</v>
      </c>
      <c r="G57">
        <v>310</v>
      </c>
      <c r="H57" t="str">
        <f t="shared" si="0"/>
        <v>Taylor</v>
      </c>
      <c r="I57" t="str">
        <f t="shared" si="1"/>
        <v>Colin</v>
      </c>
      <c r="J57" t="str">
        <f t="shared" si="2"/>
        <v>MSV50</v>
      </c>
      <c r="K57" t="str">
        <f t="shared" si="3"/>
        <v>Cosmics</v>
      </c>
      <c r="R57">
        <v>356</v>
      </c>
      <c r="S57" s="3" t="s">
        <v>112</v>
      </c>
      <c r="T57" s="3" t="s">
        <v>113</v>
      </c>
      <c r="U57" s="3" t="s">
        <v>134</v>
      </c>
      <c r="V57" s="3" t="s">
        <v>133</v>
      </c>
    </row>
    <row r="58" spans="1:22" ht="12.75">
      <c r="A58">
        <v>57</v>
      </c>
      <c r="B58" t="s">
        <v>80</v>
      </c>
      <c r="C58" t="s">
        <v>81</v>
      </c>
      <c r="D58" t="s">
        <v>136</v>
      </c>
      <c r="E58" t="s">
        <v>119</v>
      </c>
      <c r="F58" s="7">
        <v>55.04</v>
      </c>
      <c r="G58">
        <v>337</v>
      </c>
      <c r="H58" t="str">
        <f t="shared" si="0"/>
        <v>Wright</v>
      </c>
      <c r="I58" t="str">
        <f t="shared" si="1"/>
        <v>Denise</v>
      </c>
      <c r="J58" t="str">
        <f t="shared" si="2"/>
        <v>FSV50</v>
      </c>
      <c r="K58" t="str">
        <f t="shared" si="3"/>
        <v>Deeside</v>
      </c>
      <c r="R58">
        <v>357</v>
      </c>
      <c r="S58" s="3" t="s">
        <v>112</v>
      </c>
      <c r="T58" s="3" t="s">
        <v>114</v>
      </c>
      <c r="U58" s="3" t="s">
        <v>135</v>
      </c>
      <c r="V58" s="3" t="s">
        <v>120</v>
      </c>
    </row>
    <row r="59" spans="1:22" ht="12.75">
      <c r="A59">
        <v>58</v>
      </c>
      <c r="B59" t="s">
        <v>19</v>
      </c>
      <c r="C59" t="s">
        <v>20</v>
      </c>
      <c r="D59" t="s">
        <v>136</v>
      </c>
      <c r="E59" t="s">
        <v>119</v>
      </c>
      <c r="F59" s="7">
        <v>55.51</v>
      </c>
      <c r="G59">
        <v>303</v>
      </c>
      <c r="H59" t="str">
        <f t="shared" si="0"/>
        <v>Oliver</v>
      </c>
      <c r="I59" t="str">
        <f t="shared" si="1"/>
        <v>Jane</v>
      </c>
      <c r="J59" t="str">
        <f t="shared" si="2"/>
        <v>FSV50</v>
      </c>
      <c r="K59" t="str">
        <f t="shared" si="3"/>
        <v>Deeside</v>
      </c>
      <c r="R59">
        <v>358</v>
      </c>
      <c r="S59" s="3" t="s">
        <v>115</v>
      </c>
      <c r="T59" s="3" t="s">
        <v>18</v>
      </c>
      <c r="U59" s="3" t="s">
        <v>10</v>
      </c>
      <c r="V59" s="3" t="s">
        <v>119</v>
      </c>
    </row>
    <row r="60" spans="1:22" ht="12.75">
      <c r="A60">
        <v>59</v>
      </c>
      <c r="B60" t="s">
        <v>23</v>
      </c>
      <c r="C60" t="s">
        <v>24</v>
      </c>
      <c r="D60" t="s">
        <v>136</v>
      </c>
      <c r="E60" t="s">
        <v>129</v>
      </c>
      <c r="F60" s="7">
        <v>59.14</v>
      </c>
      <c r="G60">
        <v>305</v>
      </c>
      <c r="H60" t="str">
        <f t="shared" si="0"/>
        <v>Johnstone</v>
      </c>
      <c r="I60" t="str">
        <f t="shared" si="1"/>
        <v>Alison</v>
      </c>
      <c r="J60" t="str">
        <f t="shared" si="2"/>
        <v>FSV50</v>
      </c>
      <c r="K60" t="str">
        <f t="shared" si="3"/>
        <v>HBT</v>
      </c>
      <c r="R60">
        <v>359</v>
      </c>
      <c r="S60" s="3" t="s">
        <v>116</v>
      </c>
      <c r="T60" s="3" t="s">
        <v>117</v>
      </c>
      <c r="U60" s="3" t="s">
        <v>10</v>
      </c>
      <c r="V60" s="3" t="s">
        <v>133</v>
      </c>
    </row>
    <row r="61" spans="1:22" ht="12.75">
      <c r="A61">
        <v>60</v>
      </c>
      <c r="B61" t="s">
        <v>29</v>
      </c>
      <c r="C61" t="s">
        <v>30</v>
      </c>
      <c r="D61" t="s">
        <v>138</v>
      </c>
      <c r="E61" t="s">
        <v>121</v>
      </c>
      <c r="F61" s="7">
        <v>59.49</v>
      </c>
      <c r="G61">
        <v>308</v>
      </c>
      <c r="H61" t="str">
        <f t="shared" si="0"/>
        <v>Taylor</v>
      </c>
      <c r="I61" t="str">
        <f t="shared" si="1"/>
        <v>Sue</v>
      </c>
      <c r="J61" t="str">
        <f t="shared" si="2"/>
        <v>FHV60</v>
      </c>
      <c r="K61" t="str">
        <f t="shared" si="3"/>
        <v>Cosmics</v>
      </c>
      <c r="R61">
        <v>360</v>
      </c>
      <c r="S61" s="3" t="s">
        <v>118</v>
      </c>
      <c r="T61" s="3" t="s">
        <v>88</v>
      </c>
      <c r="U61" s="3" t="s">
        <v>7</v>
      </c>
      <c r="V61" s="3" t="s">
        <v>128</v>
      </c>
    </row>
    <row r="62" ht="12.75">
      <c r="I6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 Nimmo</dc:creator>
  <cp:keywords/>
  <dc:description/>
  <cp:lastModifiedBy>suetaylorben</cp:lastModifiedBy>
  <dcterms:created xsi:type="dcterms:W3CDTF">2008-06-25T11:26:34Z</dcterms:created>
  <dcterms:modified xsi:type="dcterms:W3CDTF">2016-07-15T10:09:36Z</dcterms:modified>
  <cp:category/>
  <cp:version/>
  <cp:contentType/>
  <cp:contentStatus/>
</cp:coreProperties>
</file>