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390" windowHeight="9315" activeTab="1"/>
  </bookViews>
  <sheets>
    <sheet name="Open" sheetId="1" r:id="rId1"/>
    <sheet name="MaleVet" sheetId="2" r:id="rId2"/>
    <sheet name="MaleSupervet" sheetId="3" r:id="rId3"/>
    <sheet name="FemaleOpen" sheetId="4" r:id="rId4"/>
    <sheet name="FemaleVet" sheetId="5" r:id="rId5"/>
    <sheet name="Femalesupervet" sheetId="6" r:id="rId6"/>
  </sheets>
  <definedNames>
    <definedName name="_xlnm.Print_Area" localSheetId="0">'Open'!$A$1:$M$49</definedName>
    <definedName name="unnamed">'Open'!$A$2:$M$25</definedName>
    <definedName name="unnamed_1">'Open'!$A$2:$M$36</definedName>
    <definedName name="unnamed_10">'FemaleVet'!$2:$9</definedName>
    <definedName name="unnamed_11">'MaleVet'!$2:$15</definedName>
    <definedName name="unnamed_12">'FemaleVet'!$2:$9</definedName>
    <definedName name="unnamed_13">'MaleSupervet'!$2:$4</definedName>
    <definedName name="unnamed_14">'MaleVet'!$2:$16</definedName>
    <definedName name="unnamed_15">'FemaleVet'!$2:$9</definedName>
    <definedName name="unnamed_16">'MaleSupervet'!$2:$8</definedName>
    <definedName name="unnamed_17">'FemaleOpen'!$2:$13</definedName>
    <definedName name="unnamed_18">'Open'!$2:$49</definedName>
    <definedName name="unnamed_19">'Open'!$A$2:$M$63</definedName>
    <definedName name="unnamed_2">'FemaleVet'!$A$2:$K$6</definedName>
    <definedName name="unnamed_20">'MaleVet'!$2:$22</definedName>
    <definedName name="unnamed_21">'Femalesupervet'!$2:$6</definedName>
    <definedName name="unnamed_22">'Femalesupervet'!$2:$6</definedName>
    <definedName name="unnamed_23">'MaleVet'!$A$2:$L$24</definedName>
    <definedName name="unnamed_24">'Femalesupervet'!$A$2:$L$7</definedName>
    <definedName name="unnamed_25">'FemaleOpen'!$A$2:$L$14</definedName>
    <definedName name="unnamed_26">'Open'!$A$2:$M$55</definedName>
    <definedName name="unnamed_27">'MaleVet'!$A$2:$L$24</definedName>
    <definedName name="unnamed_28">'FemaleVet'!$2:$11</definedName>
    <definedName name="unnamed_29">'Femalesupervet'!$2:$3</definedName>
    <definedName name="unnamed_3">'FemaleVet'!$1:$6</definedName>
    <definedName name="unnamed_30">'MaleSupervet'!$2:$12</definedName>
    <definedName name="unnamed_31">'FemaleVet'!$2:$13</definedName>
    <definedName name="unnamed_32">'Open'!$2:$40</definedName>
    <definedName name="unnamed_33">'MaleSupervet'!$2:$13</definedName>
    <definedName name="unnamed_34">'Open'!$2:$58</definedName>
    <definedName name="unnamed_35">'FemaleVet'!$2:$13</definedName>
    <definedName name="unnamed_36">'Open'!$2:$58</definedName>
    <definedName name="unnamed_37">'FemaleVet'!$2:$13</definedName>
    <definedName name="unnamed_38">'FemaleVet'!$2:$8</definedName>
    <definedName name="unnamed_4">'FemaleVet'!$2:$7</definedName>
    <definedName name="unnamed_5">'Open'!$2:$47</definedName>
    <definedName name="unnamed_6">'FemaleVet'!$A$1:$K$7</definedName>
    <definedName name="unnamed_7">'MaleVet'!$2:$14</definedName>
    <definedName name="unnamed_8">'FemaleVet'!$2:$8</definedName>
    <definedName name="unnamed_9">'Open'!$A$2:$M$53</definedName>
  </definedNames>
  <calcPr fullCalcOnLoad="1"/>
</workbook>
</file>

<file path=xl/sharedStrings.xml><?xml version="1.0" encoding="utf-8"?>
<sst xmlns="http://schemas.openxmlformats.org/spreadsheetml/2006/main" count="227" uniqueCount="75">
  <si>
    <t>NAME</t>
  </si>
  <si>
    <t>Scolty</t>
  </si>
  <si>
    <t>Morven</t>
  </si>
  <si>
    <t>TOTAL</t>
  </si>
  <si>
    <t>Best 5</t>
  </si>
  <si>
    <t>Jason Williamson</t>
  </si>
  <si>
    <t>Dennis McDonald</t>
  </si>
  <si>
    <t>mv</t>
  </si>
  <si>
    <t>Richard Lang</t>
  </si>
  <si>
    <t>Dan Whitehead</t>
  </si>
  <si>
    <t>Gary Gutteridge</t>
  </si>
  <si>
    <t>msv</t>
  </si>
  <si>
    <t>Anita Hamilton</t>
  </si>
  <si>
    <t>fv</t>
  </si>
  <si>
    <t>Murray Bryce</t>
  </si>
  <si>
    <t>msv</t>
  </si>
  <si>
    <t>Colin Taylor</t>
  </si>
  <si>
    <t>mv</t>
  </si>
  <si>
    <t>Elaine Stewart</t>
  </si>
  <si>
    <t>Gillian Clunas</t>
  </si>
  <si>
    <t>Sonia Armitage</t>
  </si>
  <si>
    <t>Stuart Hunter</t>
  </si>
  <si>
    <t>Rob Irvine</t>
  </si>
  <si>
    <t>mv</t>
  </si>
  <si>
    <t>Colin Larmour</t>
  </si>
  <si>
    <t>Rob Brookes</t>
  </si>
  <si>
    <t>Colin Reid</t>
  </si>
  <si>
    <t>Murray Clark</t>
  </si>
  <si>
    <t>Bob Elder</t>
  </si>
  <si>
    <t>Name</t>
  </si>
  <si>
    <t>Total</t>
  </si>
  <si>
    <t>Anita Hamilton</t>
  </si>
  <si>
    <t>Elaine Stewart</t>
  </si>
  <si>
    <t>Glenshee 9</t>
  </si>
  <si>
    <t>Matt Brettle</t>
  </si>
  <si>
    <t>m</t>
  </si>
  <si>
    <t>Graham Marks</t>
  </si>
  <si>
    <t>f</t>
  </si>
  <si>
    <t>fsv</t>
  </si>
  <si>
    <t>Sarah O'Sullivan</t>
  </si>
  <si>
    <t>Ben Rinnes</t>
  </si>
  <si>
    <t>El Brimick</t>
  </si>
  <si>
    <t>TapO'Noth</t>
  </si>
  <si>
    <t>C.William</t>
  </si>
  <si>
    <t>Bennachie</t>
  </si>
  <si>
    <t>Lois Noble</t>
  </si>
  <si>
    <t>Sean O'Sullivan</t>
  </si>
  <si>
    <t>Ashley Jermison</t>
  </si>
  <si>
    <t>Tim Nash</t>
  </si>
  <si>
    <t>David Marshall</t>
  </si>
  <si>
    <t>Steven Helmore</t>
  </si>
  <si>
    <t>Ian Wilson</t>
  </si>
  <si>
    <t>Richard Masson</t>
  </si>
  <si>
    <t>Tom Blasdale</t>
  </si>
  <si>
    <t>Joseph Helmore</t>
  </si>
  <si>
    <t>m u16</t>
  </si>
  <si>
    <t>Steve Helmore</t>
  </si>
  <si>
    <t>Veronique Oldham</t>
  </si>
  <si>
    <t>Alfie McKay</t>
  </si>
  <si>
    <t>2 Breweries</t>
  </si>
  <si>
    <t>Simon Peachey</t>
  </si>
  <si>
    <t>Colin Russell</t>
  </si>
  <si>
    <t>Simon Pearce</t>
  </si>
  <si>
    <t>Ian Hamilton</t>
  </si>
  <si>
    <t>Kevin Bruce</t>
  </si>
  <si>
    <t>Liz Delaney</t>
  </si>
  <si>
    <t>Marjon Van der Pol</t>
  </si>
  <si>
    <t>Mona Petrie</t>
  </si>
  <si>
    <t>Anne Smith</t>
  </si>
  <si>
    <t>Chris Croly</t>
  </si>
  <si>
    <t>Rob Coles</t>
  </si>
  <si>
    <t>Jonathan Bellarby</t>
  </si>
  <si>
    <t>Eugenie Verney</t>
  </si>
  <si>
    <t>Bruce Manning</t>
  </si>
  <si>
    <t>Pauline Larmour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</si>
</sst>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/>
    </xf>
    <xf numFmtId="0" fontId="2" fillId="0" borderId="1" xfId="0" applyAlignment="1">
      <alignment/>
    </xf>
    <xf numFmtId="0" fontId="2" fillId="0" borderId="0" xfId="0" applyAlignment="1">
      <alignment/>
    </xf>
    <xf numFmtId="0" fontId="2" fillId="2" borderId="0" xfId="0" applyAlignment="1">
      <alignment/>
    </xf>
    <xf numFmtId="0" fontId="2" fillId="3" borderId="0" xfId="0" applyAlignment="1">
      <alignment/>
    </xf>
    <xf numFmtId="0" fontId="2" fillId="0" borderId="1" xfId="0" applyFont="1" applyAlignment="1">
      <alignment/>
    </xf>
    <xf numFmtId="0" fontId="2" fillId="4" borderId="1" xfId="0" applyFont="1" applyAlignment="1">
      <alignment/>
    </xf>
    <xf numFmtId="0" fontId="2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2" fillId="0" borderId="0" xfId="0" applyBorder="1" applyAlignment="1">
      <alignment/>
    </xf>
    <xf numFmtId="0" fontId="2" fillId="4" borderId="1" xfId="0" applyBorder="1" applyAlignment="1">
      <alignment/>
    </xf>
    <xf numFmtId="0" fontId="2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4" borderId="2" xfId="0" applyBorder="1" applyAlignment="1">
      <alignment/>
    </xf>
    <xf numFmtId="0" fontId="2" fillId="0" borderId="2" xfId="0" applyFont="1" applyBorder="1" applyAlignment="1">
      <alignment/>
    </xf>
    <xf numFmtId="0" fontId="2" fillId="4" borderId="2" xfId="0" applyFont="1" applyBorder="1" applyAlignment="1">
      <alignment/>
    </xf>
    <xf numFmtId="0" fontId="2" fillId="0" borderId="1" xfId="0" applyFill="1" applyBorder="1" applyAlignment="1">
      <alignment/>
    </xf>
    <xf numFmtId="0" fontId="2" fillId="0" borderId="3" xfId="0" applyFill="1" applyBorder="1" applyAlignment="1">
      <alignment/>
    </xf>
    <xf numFmtId="0" fontId="2" fillId="0" borderId="3" xfId="0" applyBorder="1" applyAlignment="1">
      <alignment/>
    </xf>
    <xf numFmtId="0" fontId="2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4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4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4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Border="1" applyAlignment="1">
      <alignment/>
    </xf>
    <xf numFmtId="0" fontId="2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Border="1" applyAlignment="1">
      <alignment/>
    </xf>
    <xf numFmtId="0" fontId="1" fillId="0" borderId="8" xfId="0" applyFont="1" applyBorder="1" applyAlignment="1">
      <alignment/>
    </xf>
    <xf numFmtId="0" fontId="2" fillId="4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2"/>
  <sheetViews>
    <sheetView view="pageBreakPreview" zoomScale="60" zoomScaleNormal="75" workbookViewId="0" topLeftCell="A16">
      <selection activeCell="P25" sqref="P25"/>
    </sheetView>
  </sheetViews>
  <sheetFormatPr defaultColWidth="9.140625" defaultRowHeight="12.75"/>
  <cols>
    <col min="1" max="1" width="18.28125" style="0" customWidth="1"/>
    <col min="2" max="2" width="6.00390625" style="0" customWidth="1"/>
    <col min="3" max="3" width="7.57421875" style="0" customWidth="1"/>
    <col min="4" max="4" width="6.421875" style="0" customWidth="1"/>
    <col min="5" max="6" width="6.28125" style="0" customWidth="1"/>
    <col min="7" max="7" width="7.7109375" style="0" customWidth="1"/>
    <col min="8" max="8" width="6.7109375" style="0" customWidth="1"/>
    <col min="9" max="16384" width="8.57421875" style="0" customWidth="1"/>
  </cols>
  <sheetData>
    <row r="1" spans="1:13" s="2" customFormat="1" ht="12.75">
      <c r="A1" s="1" t="s">
        <v>0</v>
      </c>
      <c r="B1" s="1"/>
      <c r="C1" s="11" t="s">
        <v>41</v>
      </c>
      <c r="D1" s="12" t="s">
        <v>1</v>
      </c>
      <c r="E1" s="11" t="s">
        <v>40</v>
      </c>
      <c r="F1" s="11" t="s">
        <v>33</v>
      </c>
      <c r="G1" s="11" t="s">
        <v>42</v>
      </c>
      <c r="H1" s="12" t="s">
        <v>2</v>
      </c>
      <c r="I1" s="11" t="s">
        <v>43</v>
      </c>
      <c r="J1" s="11" t="s">
        <v>44</v>
      </c>
      <c r="K1" s="11" t="s">
        <v>59</v>
      </c>
      <c r="L1" s="1" t="s">
        <v>3</v>
      </c>
      <c r="M1" s="1" t="s">
        <v>4</v>
      </c>
    </row>
    <row r="2" spans="1:13" s="2" customFormat="1" ht="12.75">
      <c r="A2" s="20" t="s">
        <v>5</v>
      </c>
      <c r="B2" s="16" t="s">
        <v>35</v>
      </c>
      <c r="C2" s="15">
        <v>29</v>
      </c>
      <c r="D2" s="15">
        <v>29</v>
      </c>
      <c r="E2" s="15">
        <v>29</v>
      </c>
      <c r="F2" s="15">
        <v>31</v>
      </c>
      <c r="G2" s="15">
        <v>0</v>
      </c>
      <c r="H2" s="15">
        <v>29</v>
      </c>
      <c r="I2" s="15">
        <v>0</v>
      </c>
      <c r="J2" s="15">
        <v>29</v>
      </c>
      <c r="K2" s="15">
        <v>0</v>
      </c>
      <c r="L2" s="3">
        <f>SUM(C2:K2)</f>
        <v>176</v>
      </c>
      <c r="M2" s="4">
        <f>LARGE(C2:K2,1)+LARGE(C2:K2,2)+LARGE(C2:K2,3)+LARGE(C2:K2,4)+LARGE(C2:K2,5)</f>
        <v>147</v>
      </c>
    </row>
    <row r="3" spans="1:13" s="2" customFormat="1" ht="12.75">
      <c r="A3" s="21" t="s">
        <v>24</v>
      </c>
      <c r="B3" s="16" t="s">
        <v>7</v>
      </c>
      <c r="C3" s="23">
        <v>23</v>
      </c>
      <c r="D3" s="15">
        <v>26</v>
      </c>
      <c r="E3" s="15">
        <v>27</v>
      </c>
      <c r="F3" s="15">
        <v>27</v>
      </c>
      <c r="G3" s="15">
        <v>31</v>
      </c>
      <c r="H3" s="15">
        <v>0</v>
      </c>
      <c r="I3" s="15">
        <v>0</v>
      </c>
      <c r="J3" s="15">
        <v>26</v>
      </c>
      <c r="K3" s="15">
        <v>0</v>
      </c>
      <c r="L3" s="3">
        <f aca="true" t="shared" si="0" ref="L3:L49">SUM(C3:K3)</f>
        <v>160</v>
      </c>
      <c r="M3" s="4">
        <f aca="true" t="shared" si="1" ref="M3:M23">LARGE(C3:K3,1)+LARGE(C3:K3,2)+LARGE(C3:K3,3)+LARGE(C3:K3,4)+LARGE(C3:K3,5)</f>
        <v>137</v>
      </c>
    </row>
    <row r="4" spans="1:13" s="2" customFormat="1" ht="12.75">
      <c r="A4" s="39" t="s">
        <v>6</v>
      </c>
      <c r="B4" s="15" t="s">
        <v>7</v>
      </c>
      <c r="C4" s="15">
        <v>28</v>
      </c>
      <c r="D4" s="15">
        <v>0</v>
      </c>
      <c r="E4" s="15">
        <v>24</v>
      </c>
      <c r="F4" s="15">
        <v>0</v>
      </c>
      <c r="G4" s="19">
        <v>0</v>
      </c>
      <c r="H4" s="19">
        <v>28</v>
      </c>
      <c r="I4" s="19">
        <v>29</v>
      </c>
      <c r="J4" s="15">
        <v>28</v>
      </c>
      <c r="K4" s="15">
        <v>0</v>
      </c>
      <c r="L4" s="3">
        <f t="shared" si="0"/>
        <v>137</v>
      </c>
      <c r="M4" s="4">
        <f t="shared" si="1"/>
        <v>137</v>
      </c>
    </row>
    <row r="5" spans="1:245" s="2" customFormat="1" ht="12.75">
      <c r="A5" s="21" t="s">
        <v>57</v>
      </c>
      <c r="B5" s="16" t="s">
        <v>13</v>
      </c>
      <c r="C5" s="15">
        <v>0</v>
      </c>
      <c r="D5" s="15">
        <v>27</v>
      </c>
      <c r="E5" s="15">
        <v>23</v>
      </c>
      <c r="F5" s="15">
        <v>0</v>
      </c>
      <c r="G5" s="15">
        <v>29</v>
      </c>
      <c r="H5" s="15">
        <v>26</v>
      </c>
      <c r="I5" s="15">
        <v>0</v>
      </c>
      <c r="J5" s="15">
        <v>25</v>
      </c>
      <c r="K5" s="15">
        <v>0</v>
      </c>
      <c r="L5" s="3">
        <f t="shared" si="0"/>
        <v>130</v>
      </c>
      <c r="M5" s="4">
        <f t="shared" si="1"/>
        <v>130</v>
      </c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13" s="2" customFormat="1" ht="12.75">
      <c r="A6" s="22" t="s">
        <v>34</v>
      </c>
      <c r="B6" s="16" t="s">
        <v>35</v>
      </c>
      <c r="C6" s="23">
        <v>19</v>
      </c>
      <c r="D6" s="15">
        <v>0</v>
      </c>
      <c r="E6" s="26">
        <v>21</v>
      </c>
      <c r="F6" s="15">
        <v>29</v>
      </c>
      <c r="G6" s="15">
        <v>24</v>
      </c>
      <c r="H6" s="15">
        <v>0</v>
      </c>
      <c r="I6" s="15">
        <v>26</v>
      </c>
      <c r="J6" s="15">
        <v>21</v>
      </c>
      <c r="K6" s="15">
        <v>0</v>
      </c>
      <c r="L6" s="3">
        <f t="shared" si="0"/>
        <v>140</v>
      </c>
      <c r="M6" s="4">
        <f t="shared" si="1"/>
        <v>121</v>
      </c>
    </row>
    <row r="7" spans="1:13" s="2" customFormat="1" ht="12.75">
      <c r="A7" s="22" t="s">
        <v>10</v>
      </c>
      <c r="B7" s="16" t="s">
        <v>11</v>
      </c>
      <c r="C7" s="23">
        <v>0</v>
      </c>
      <c r="D7" s="15">
        <v>0</v>
      </c>
      <c r="E7" s="26">
        <v>17</v>
      </c>
      <c r="F7" s="15">
        <v>25</v>
      </c>
      <c r="G7" s="15">
        <v>0</v>
      </c>
      <c r="H7" s="15">
        <v>24</v>
      </c>
      <c r="I7" s="15">
        <v>0</v>
      </c>
      <c r="J7" s="15">
        <v>19</v>
      </c>
      <c r="K7" s="15">
        <v>29</v>
      </c>
      <c r="L7" s="3">
        <f t="shared" si="0"/>
        <v>114</v>
      </c>
      <c r="M7" s="4">
        <f t="shared" si="1"/>
        <v>114</v>
      </c>
    </row>
    <row r="8" spans="1:13" s="2" customFormat="1" ht="12.75">
      <c r="A8" s="22" t="s">
        <v>16</v>
      </c>
      <c r="B8" s="16" t="s">
        <v>7</v>
      </c>
      <c r="C8" s="23">
        <v>11</v>
      </c>
      <c r="D8" s="15">
        <v>23</v>
      </c>
      <c r="E8" s="23">
        <v>0</v>
      </c>
      <c r="F8" s="15">
        <v>0</v>
      </c>
      <c r="G8" s="15">
        <v>21</v>
      </c>
      <c r="H8" s="15">
        <v>23</v>
      </c>
      <c r="I8" s="19">
        <v>24</v>
      </c>
      <c r="J8" s="15">
        <v>18</v>
      </c>
      <c r="K8" s="15">
        <v>0</v>
      </c>
      <c r="L8" s="3">
        <f t="shared" si="0"/>
        <v>120</v>
      </c>
      <c r="M8" s="4">
        <f t="shared" si="1"/>
        <v>109</v>
      </c>
    </row>
    <row r="9" spans="1:13" s="2" customFormat="1" ht="12.75">
      <c r="A9" s="22" t="s">
        <v>46</v>
      </c>
      <c r="B9" s="16" t="s">
        <v>35</v>
      </c>
      <c r="C9" s="23">
        <v>0</v>
      </c>
      <c r="D9" s="23">
        <v>0</v>
      </c>
      <c r="E9" s="23">
        <v>0</v>
      </c>
      <c r="F9" s="15">
        <v>28</v>
      </c>
      <c r="G9" s="23">
        <v>27</v>
      </c>
      <c r="H9" s="23">
        <v>0</v>
      </c>
      <c r="I9" s="23">
        <v>0</v>
      </c>
      <c r="J9" s="15">
        <v>23</v>
      </c>
      <c r="K9" s="15">
        <v>31</v>
      </c>
      <c r="L9" s="3">
        <f t="shared" si="0"/>
        <v>109</v>
      </c>
      <c r="M9" s="4">
        <f t="shared" si="1"/>
        <v>109</v>
      </c>
    </row>
    <row r="10" spans="1:13" s="2" customFormat="1" ht="12.75">
      <c r="A10" s="22" t="s">
        <v>12</v>
      </c>
      <c r="B10" s="16" t="s">
        <v>38</v>
      </c>
      <c r="C10" s="23">
        <v>18</v>
      </c>
      <c r="D10" s="15">
        <v>0</v>
      </c>
      <c r="E10" s="15">
        <v>18</v>
      </c>
      <c r="F10" s="15">
        <v>24</v>
      </c>
      <c r="G10" s="15">
        <v>22</v>
      </c>
      <c r="H10" s="15">
        <v>0</v>
      </c>
      <c r="I10" s="15">
        <v>0</v>
      </c>
      <c r="J10" s="15">
        <v>16</v>
      </c>
      <c r="K10" s="15">
        <v>0</v>
      </c>
      <c r="L10" s="3">
        <f t="shared" si="0"/>
        <v>98</v>
      </c>
      <c r="M10" s="4">
        <f t="shared" si="1"/>
        <v>98</v>
      </c>
    </row>
    <row r="11" spans="1:13" s="2" customFormat="1" ht="12.75">
      <c r="A11" s="21" t="s">
        <v>52</v>
      </c>
      <c r="B11" s="16" t="s">
        <v>35</v>
      </c>
      <c r="C11" s="23">
        <v>20</v>
      </c>
      <c r="D11" s="15">
        <v>0</v>
      </c>
      <c r="E11" s="15">
        <v>20</v>
      </c>
      <c r="F11" s="15">
        <v>26</v>
      </c>
      <c r="G11" s="15">
        <v>28</v>
      </c>
      <c r="H11" s="15">
        <v>0</v>
      </c>
      <c r="I11" s="15">
        <v>0</v>
      </c>
      <c r="J11" s="15">
        <v>0</v>
      </c>
      <c r="K11" s="15">
        <v>0</v>
      </c>
      <c r="L11" s="3">
        <f t="shared" si="0"/>
        <v>94</v>
      </c>
      <c r="M11" s="4">
        <f t="shared" si="1"/>
        <v>94</v>
      </c>
    </row>
    <row r="12" spans="1:13" s="2" customFormat="1" ht="12.75">
      <c r="A12" s="38" t="s">
        <v>9</v>
      </c>
      <c r="B12" s="8" t="s">
        <v>35</v>
      </c>
      <c r="C12" s="23">
        <v>31</v>
      </c>
      <c r="D12" s="3">
        <v>31</v>
      </c>
      <c r="E12" s="23">
        <v>0</v>
      </c>
      <c r="F12" s="15">
        <v>0</v>
      </c>
      <c r="G12" s="23">
        <v>0</v>
      </c>
      <c r="H12" s="23">
        <v>31</v>
      </c>
      <c r="I12" s="19">
        <v>0</v>
      </c>
      <c r="J12" s="15">
        <v>0</v>
      </c>
      <c r="K12" s="15">
        <v>0</v>
      </c>
      <c r="L12" s="3">
        <f t="shared" si="0"/>
        <v>93</v>
      </c>
      <c r="M12" s="4">
        <f t="shared" si="1"/>
        <v>93</v>
      </c>
    </row>
    <row r="13" spans="1:13" s="2" customFormat="1" ht="12.75">
      <c r="A13" s="22" t="s">
        <v>26</v>
      </c>
      <c r="B13" s="16" t="s">
        <v>7</v>
      </c>
      <c r="C13" s="23">
        <v>17</v>
      </c>
      <c r="D13" s="15">
        <v>24</v>
      </c>
      <c r="E13" s="15">
        <v>0</v>
      </c>
      <c r="F13" s="15">
        <v>0</v>
      </c>
      <c r="G13" s="15">
        <v>17</v>
      </c>
      <c r="H13" s="15">
        <v>21</v>
      </c>
      <c r="I13" s="15">
        <v>0</v>
      </c>
      <c r="J13" s="15">
        <v>13</v>
      </c>
      <c r="K13" s="15">
        <v>0</v>
      </c>
      <c r="L13" s="3">
        <f t="shared" si="0"/>
        <v>92</v>
      </c>
      <c r="M13" s="4">
        <f t="shared" si="1"/>
        <v>92</v>
      </c>
    </row>
    <row r="14" spans="1:13" s="2" customFormat="1" ht="12.75">
      <c r="A14" s="22" t="s">
        <v>14</v>
      </c>
      <c r="B14" s="16" t="s">
        <v>11</v>
      </c>
      <c r="C14" s="23">
        <v>14</v>
      </c>
      <c r="D14" s="15">
        <v>22</v>
      </c>
      <c r="E14" s="15">
        <v>0</v>
      </c>
      <c r="F14" s="15">
        <v>0</v>
      </c>
      <c r="G14" s="15">
        <v>19</v>
      </c>
      <c r="H14" s="15"/>
      <c r="I14" s="15">
        <v>23</v>
      </c>
      <c r="J14" s="15">
        <v>14</v>
      </c>
      <c r="K14" s="15">
        <v>0</v>
      </c>
      <c r="L14" s="3">
        <f t="shared" si="0"/>
        <v>92</v>
      </c>
      <c r="M14" s="4">
        <f t="shared" si="1"/>
        <v>92</v>
      </c>
    </row>
    <row r="15" spans="1:13" s="2" customFormat="1" ht="12.75">
      <c r="A15" s="21" t="s">
        <v>18</v>
      </c>
      <c r="B15" s="16" t="s">
        <v>38</v>
      </c>
      <c r="C15" s="23">
        <v>12</v>
      </c>
      <c r="D15" s="15">
        <v>0</v>
      </c>
      <c r="E15" s="15">
        <v>16</v>
      </c>
      <c r="F15" s="15">
        <v>0</v>
      </c>
      <c r="G15" s="15">
        <v>16</v>
      </c>
      <c r="H15" s="15">
        <v>0</v>
      </c>
      <c r="I15" s="15">
        <v>0</v>
      </c>
      <c r="J15" s="15">
        <v>12</v>
      </c>
      <c r="K15" s="15">
        <v>27</v>
      </c>
      <c r="L15" s="3">
        <f t="shared" si="0"/>
        <v>83</v>
      </c>
      <c r="M15" s="4">
        <f t="shared" si="1"/>
        <v>83</v>
      </c>
    </row>
    <row r="16" spans="1:13" s="2" customFormat="1" ht="12.75">
      <c r="A16" s="21" t="s">
        <v>8</v>
      </c>
      <c r="B16" s="16" t="s">
        <v>7</v>
      </c>
      <c r="C16" s="24">
        <v>25</v>
      </c>
      <c r="D16" s="15">
        <v>0</v>
      </c>
      <c r="E16" s="25">
        <v>25</v>
      </c>
      <c r="F16" s="15">
        <v>0</v>
      </c>
      <c r="G16" s="15">
        <v>0</v>
      </c>
      <c r="H16" s="15">
        <v>0</v>
      </c>
      <c r="I16" s="15">
        <v>0</v>
      </c>
      <c r="J16" s="15">
        <v>27</v>
      </c>
      <c r="K16" s="15">
        <v>0</v>
      </c>
      <c r="L16" s="3">
        <f t="shared" si="0"/>
        <v>77</v>
      </c>
      <c r="M16" s="4">
        <f t="shared" si="1"/>
        <v>77</v>
      </c>
    </row>
    <row r="17" spans="1:13" s="2" customFormat="1" ht="12.75">
      <c r="A17" s="21" t="s">
        <v>47</v>
      </c>
      <c r="B17" s="8" t="s">
        <v>11</v>
      </c>
      <c r="C17" s="15">
        <v>0</v>
      </c>
      <c r="D17" s="23">
        <v>0</v>
      </c>
      <c r="E17" s="15">
        <v>0</v>
      </c>
      <c r="F17" s="15">
        <v>0</v>
      </c>
      <c r="G17" s="15">
        <v>26</v>
      </c>
      <c r="H17" s="25">
        <v>25</v>
      </c>
      <c r="I17" s="15">
        <v>0</v>
      </c>
      <c r="J17" s="15">
        <v>22</v>
      </c>
      <c r="K17" s="15">
        <v>0</v>
      </c>
      <c r="L17" s="3">
        <f t="shared" si="0"/>
        <v>73</v>
      </c>
      <c r="M17" s="4">
        <f t="shared" si="1"/>
        <v>73</v>
      </c>
    </row>
    <row r="18" spans="1:13" s="2" customFormat="1" ht="12.75">
      <c r="A18" s="21" t="s">
        <v>21</v>
      </c>
      <c r="B18" s="15" t="s">
        <v>17</v>
      </c>
      <c r="C18" s="23">
        <v>21</v>
      </c>
      <c r="D18" s="15">
        <v>25</v>
      </c>
      <c r="E18" s="15">
        <v>0</v>
      </c>
      <c r="F18" s="15">
        <v>0</v>
      </c>
      <c r="G18" s="15">
        <v>25</v>
      </c>
      <c r="H18" s="15">
        <v>0</v>
      </c>
      <c r="I18" s="15">
        <v>0</v>
      </c>
      <c r="J18" s="15">
        <v>0</v>
      </c>
      <c r="K18" s="15">
        <v>0</v>
      </c>
      <c r="L18" s="3">
        <f t="shared" si="0"/>
        <v>71</v>
      </c>
      <c r="M18" s="4">
        <f t="shared" si="1"/>
        <v>71</v>
      </c>
    </row>
    <row r="19" spans="1:13" s="2" customFormat="1" ht="12.75">
      <c r="A19" s="21" t="s">
        <v>19</v>
      </c>
      <c r="B19" s="16" t="s">
        <v>38</v>
      </c>
      <c r="C19" s="24">
        <v>9</v>
      </c>
      <c r="D19" s="15">
        <v>21</v>
      </c>
      <c r="E19" s="15">
        <v>15</v>
      </c>
      <c r="F19" s="15">
        <v>0</v>
      </c>
      <c r="G19" s="15">
        <v>12</v>
      </c>
      <c r="H19" s="15">
        <v>0</v>
      </c>
      <c r="I19" s="15">
        <v>0</v>
      </c>
      <c r="J19" s="15">
        <v>9</v>
      </c>
      <c r="K19" s="15">
        <v>0</v>
      </c>
      <c r="L19" s="3">
        <f t="shared" si="0"/>
        <v>66</v>
      </c>
      <c r="M19" s="4">
        <f t="shared" si="1"/>
        <v>66</v>
      </c>
    </row>
    <row r="20" spans="1:13" s="2" customFormat="1" ht="12.75">
      <c r="A20" s="21" t="s">
        <v>68</v>
      </c>
      <c r="B20" s="16" t="s">
        <v>13</v>
      </c>
      <c r="C20" s="23">
        <v>0</v>
      </c>
      <c r="D20" s="23">
        <v>0</v>
      </c>
      <c r="E20" s="15">
        <v>0</v>
      </c>
      <c r="F20" s="15">
        <v>0</v>
      </c>
      <c r="G20" s="15">
        <v>14</v>
      </c>
      <c r="H20" s="23">
        <v>19</v>
      </c>
      <c r="I20" s="15">
        <v>22</v>
      </c>
      <c r="J20" s="15">
        <v>10</v>
      </c>
      <c r="K20" s="15">
        <v>0</v>
      </c>
      <c r="L20" s="3">
        <f t="shared" si="0"/>
        <v>65</v>
      </c>
      <c r="M20" s="4">
        <f t="shared" si="1"/>
        <v>65</v>
      </c>
    </row>
    <row r="21" spans="1:13" s="2" customFormat="1" ht="12.75">
      <c r="A21" s="22" t="s">
        <v>60</v>
      </c>
      <c r="B21" s="16" t="s">
        <v>35</v>
      </c>
      <c r="C21" s="15">
        <v>0</v>
      </c>
      <c r="D21" s="15">
        <v>0</v>
      </c>
      <c r="E21" s="19">
        <v>31</v>
      </c>
      <c r="F21" s="19">
        <v>0</v>
      </c>
      <c r="G21" s="15">
        <v>0</v>
      </c>
      <c r="H21" s="15">
        <v>0</v>
      </c>
      <c r="I21" s="15">
        <v>31</v>
      </c>
      <c r="J21" s="15">
        <v>0</v>
      </c>
      <c r="K21" s="15">
        <v>0</v>
      </c>
      <c r="L21" s="3">
        <f t="shared" si="0"/>
        <v>62</v>
      </c>
      <c r="M21" s="4">
        <f t="shared" si="1"/>
        <v>62</v>
      </c>
    </row>
    <row r="22" spans="1:13" s="2" customFormat="1" ht="12.75">
      <c r="A22" s="34" t="s">
        <v>22</v>
      </c>
      <c r="B22" s="15" t="s">
        <v>23</v>
      </c>
      <c r="C22" s="24">
        <v>15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27</v>
      </c>
      <c r="J22" s="15">
        <v>20</v>
      </c>
      <c r="K22" s="15">
        <v>0</v>
      </c>
      <c r="L22" s="3">
        <f t="shared" si="0"/>
        <v>62</v>
      </c>
      <c r="M22" s="4">
        <f t="shared" si="1"/>
        <v>62</v>
      </c>
    </row>
    <row r="23" spans="1:13" s="2" customFormat="1" ht="12.75">
      <c r="A23" s="22" t="s">
        <v>25</v>
      </c>
      <c r="B23" s="16" t="s">
        <v>35</v>
      </c>
      <c r="C23" s="15">
        <v>0</v>
      </c>
      <c r="D23" s="15">
        <v>0</v>
      </c>
      <c r="E23" s="15">
        <v>28</v>
      </c>
      <c r="F23" s="15">
        <v>0</v>
      </c>
      <c r="G23" s="15">
        <v>0</v>
      </c>
      <c r="H23" s="15">
        <v>0</v>
      </c>
      <c r="I23" s="15">
        <v>0</v>
      </c>
      <c r="J23" s="15">
        <v>31</v>
      </c>
      <c r="K23" s="15">
        <v>0</v>
      </c>
      <c r="L23" s="3">
        <f t="shared" si="0"/>
        <v>59</v>
      </c>
      <c r="M23" s="4">
        <f t="shared" si="1"/>
        <v>59</v>
      </c>
    </row>
    <row r="24" spans="1:13" s="2" customFormat="1" ht="12.75">
      <c r="A24" s="38" t="s">
        <v>70</v>
      </c>
      <c r="B24" s="16" t="s">
        <v>11</v>
      </c>
      <c r="C24" s="15">
        <v>0</v>
      </c>
      <c r="D24" s="23">
        <v>0</v>
      </c>
      <c r="E24" s="15">
        <v>0</v>
      </c>
      <c r="F24" s="15">
        <v>0</v>
      </c>
      <c r="G24" s="15">
        <v>0</v>
      </c>
      <c r="H24" s="15">
        <v>27</v>
      </c>
      <c r="I24" s="15">
        <v>28</v>
      </c>
      <c r="J24" s="15">
        <v>0</v>
      </c>
      <c r="K24" s="15">
        <v>0</v>
      </c>
      <c r="L24" s="3">
        <f t="shared" si="0"/>
        <v>55</v>
      </c>
      <c r="M24" s="4">
        <f aca="true" t="shared" si="2" ref="M24:M49">LARGE(C24:K24,1)+LARGE(C24:K24,2)+LARGE(C24:K24,3)+LARGE(C24:K24,4)+LARGE(C24:K24,5)</f>
        <v>55</v>
      </c>
    </row>
    <row r="25" spans="1:13" s="2" customFormat="1" ht="12.75">
      <c r="A25" s="21" t="s">
        <v>61</v>
      </c>
      <c r="B25" s="16" t="s">
        <v>35</v>
      </c>
      <c r="C25" s="15">
        <v>0</v>
      </c>
      <c r="D25" s="15">
        <v>0</v>
      </c>
      <c r="E25" s="19">
        <v>26</v>
      </c>
      <c r="F25" s="15">
        <v>0</v>
      </c>
      <c r="G25" s="15">
        <v>0</v>
      </c>
      <c r="H25" s="15">
        <v>0</v>
      </c>
      <c r="I25" s="15">
        <v>0</v>
      </c>
      <c r="J25" s="15">
        <v>24</v>
      </c>
      <c r="K25" s="15">
        <v>0</v>
      </c>
      <c r="L25" s="3">
        <f t="shared" si="0"/>
        <v>50</v>
      </c>
      <c r="M25" s="4">
        <f t="shared" si="2"/>
        <v>50</v>
      </c>
    </row>
    <row r="26" spans="1:245" s="2" customFormat="1" ht="12.75">
      <c r="A26" s="21" t="s">
        <v>63</v>
      </c>
      <c r="B26" s="16" t="s">
        <v>7</v>
      </c>
      <c r="C26" s="15">
        <v>0</v>
      </c>
      <c r="D26" s="15">
        <v>0</v>
      </c>
      <c r="E26" s="19">
        <v>19</v>
      </c>
      <c r="F26" s="19">
        <v>0</v>
      </c>
      <c r="G26" s="15">
        <v>0</v>
      </c>
      <c r="H26" s="15">
        <v>0</v>
      </c>
      <c r="I26" s="15">
        <v>0</v>
      </c>
      <c r="J26" s="15">
        <v>17</v>
      </c>
      <c r="K26" s="15">
        <v>0</v>
      </c>
      <c r="L26" s="3">
        <f t="shared" si="0"/>
        <v>36</v>
      </c>
      <c r="M26" s="4">
        <f t="shared" si="2"/>
        <v>36</v>
      </c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</row>
    <row r="27" spans="1:13" s="2" customFormat="1" ht="12.75">
      <c r="A27" s="17" t="s">
        <v>65</v>
      </c>
      <c r="B27" s="16" t="s">
        <v>37</v>
      </c>
      <c r="C27" s="15">
        <v>0</v>
      </c>
      <c r="D27" s="15">
        <v>0</v>
      </c>
      <c r="E27" s="15">
        <v>0</v>
      </c>
      <c r="F27" s="15">
        <v>0</v>
      </c>
      <c r="G27" s="15">
        <v>20</v>
      </c>
      <c r="H27" s="15">
        <v>0</v>
      </c>
      <c r="I27" s="15">
        <v>0</v>
      </c>
      <c r="J27" s="15">
        <v>15</v>
      </c>
      <c r="K27" s="15">
        <v>0</v>
      </c>
      <c r="L27" s="3">
        <f t="shared" si="0"/>
        <v>35</v>
      </c>
      <c r="M27" s="4">
        <f t="shared" si="2"/>
        <v>35</v>
      </c>
    </row>
    <row r="28" spans="1:245" s="2" customFormat="1" ht="12.75">
      <c r="A28" s="8" t="s">
        <v>72</v>
      </c>
      <c r="B28" s="16" t="s">
        <v>38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21</v>
      </c>
      <c r="J28" s="15">
        <v>8</v>
      </c>
      <c r="K28" s="15">
        <v>0</v>
      </c>
      <c r="L28" s="3">
        <f t="shared" si="0"/>
        <v>29</v>
      </c>
      <c r="M28" s="4">
        <f t="shared" si="2"/>
        <v>29</v>
      </c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</row>
    <row r="29" spans="1:13" s="2" customFormat="1" ht="12.75">
      <c r="A29" s="9" t="s">
        <v>20</v>
      </c>
      <c r="B29" s="16" t="s">
        <v>13</v>
      </c>
      <c r="C29" s="15">
        <v>0</v>
      </c>
      <c r="D29" s="15">
        <v>28</v>
      </c>
      <c r="E29" s="23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3">
        <f t="shared" si="0"/>
        <v>28</v>
      </c>
      <c r="M29" s="4">
        <f t="shared" si="2"/>
        <v>28</v>
      </c>
    </row>
    <row r="30" spans="1:13" s="2" customFormat="1" ht="12.75">
      <c r="A30" s="9" t="s">
        <v>73</v>
      </c>
      <c r="B30" s="15" t="s">
        <v>15</v>
      </c>
      <c r="C30" s="23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28</v>
      </c>
      <c r="L30" s="3">
        <f t="shared" si="0"/>
        <v>28</v>
      </c>
      <c r="M30" s="4">
        <f t="shared" si="2"/>
        <v>28</v>
      </c>
    </row>
    <row r="31" spans="1:13" s="2" customFormat="1" ht="12.75">
      <c r="A31" s="17" t="s">
        <v>48</v>
      </c>
      <c r="B31" s="16" t="s">
        <v>7</v>
      </c>
      <c r="C31" s="23">
        <v>27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3">
        <f t="shared" si="0"/>
        <v>27</v>
      </c>
      <c r="M31" s="4">
        <f t="shared" si="2"/>
        <v>27</v>
      </c>
    </row>
    <row r="32" spans="1:13" s="2" customFormat="1" ht="12.75">
      <c r="A32" s="8" t="s">
        <v>49</v>
      </c>
      <c r="B32" s="27" t="s">
        <v>35</v>
      </c>
      <c r="C32" s="24">
        <v>26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3">
        <f t="shared" si="0"/>
        <v>26</v>
      </c>
      <c r="M32" s="4">
        <f t="shared" si="2"/>
        <v>26</v>
      </c>
    </row>
    <row r="33" spans="1:13" s="2" customFormat="1" ht="12.75">
      <c r="A33" s="17" t="s">
        <v>71</v>
      </c>
      <c r="B33" s="16" t="s">
        <v>7</v>
      </c>
      <c r="C33" s="23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9">
        <v>25</v>
      </c>
      <c r="J33" s="15">
        <v>0</v>
      </c>
      <c r="K33" s="15">
        <v>0</v>
      </c>
      <c r="L33" s="3">
        <f t="shared" si="0"/>
        <v>25</v>
      </c>
      <c r="M33" s="4">
        <f t="shared" si="2"/>
        <v>25</v>
      </c>
    </row>
    <row r="34" spans="1:13" s="2" customFormat="1" ht="12.75">
      <c r="A34" s="16" t="s">
        <v>39</v>
      </c>
      <c r="B34" s="16" t="s">
        <v>37</v>
      </c>
      <c r="C34" s="15">
        <v>7</v>
      </c>
      <c r="D34" s="15">
        <v>0</v>
      </c>
      <c r="E34" s="15">
        <v>0</v>
      </c>
      <c r="F34" s="15">
        <v>0</v>
      </c>
      <c r="G34" s="15">
        <v>11</v>
      </c>
      <c r="H34" s="15">
        <v>0</v>
      </c>
      <c r="I34" s="15">
        <v>0</v>
      </c>
      <c r="J34" s="15">
        <v>7</v>
      </c>
      <c r="K34" s="15">
        <v>0</v>
      </c>
      <c r="L34" s="3">
        <f t="shared" si="0"/>
        <v>25</v>
      </c>
      <c r="M34" s="4">
        <f t="shared" si="2"/>
        <v>25</v>
      </c>
    </row>
    <row r="35" spans="1:13" s="2" customFormat="1" ht="12.75">
      <c r="A35" s="16" t="s">
        <v>50</v>
      </c>
      <c r="B35" s="16" t="s">
        <v>11</v>
      </c>
      <c r="C35" s="23">
        <v>24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3">
        <f t="shared" si="0"/>
        <v>24</v>
      </c>
      <c r="M35" s="4">
        <f t="shared" si="2"/>
        <v>24</v>
      </c>
    </row>
    <row r="36" spans="1:13" s="2" customFormat="1" ht="12.75">
      <c r="A36" s="17" t="s">
        <v>64</v>
      </c>
      <c r="B36" s="16" t="s">
        <v>7</v>
      </c>
      <c r="C36" s="15">
        <v>0</v>
      </c>
      <c r="D36" s="15">
        <v>0</v>
      </c>
      <c r="E36" s="15">
        <v>0</v>
      </c>
      <c r="F36" s="15">
        <v>0</v>
      </c>
      <c r="G36" s="15">
        <v>23</v>
      </c>
      <c r="H36" s="15">
        <v>0</v>
      </c>
      <c r="I36" s="15">
        <v>0</v>
      </c>
      <c r="J36" s="15">
        <v>0</v>
      </c>
      <c r="K36" s="15">
        <v>0</v>
      </c>
      <c r="L36" s="3">
        <f t="shared" si="0"/>
        <v>23</v>
      </c>
      <c r="M36" s="4">
        <f t="shared" si="2"/>
        <v>23</v>
      </c>
    </row>
    <row r="37" spans="1:13" s="2" customFormat="1" ht="12.75">
      <c r="A37" s="16" t="s">
        <v>51</v>
      </c>
      <c r="B37" s="16" t="s">
        <v>7</v>
      </c>
      <c r="C37" s="23">
        <v>22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3">
        <f t="shared" si="0"/>
        <v>22</v>
      </c>
      <c r="M37" s="4">
        <f t="shared" si="2"/>
        <v>22</v>
      </c>
    </row>
    <row r="38" spans="1:13" s="2" customFormat="1" ht="12.75">
      <c r="A38" s="16" t="s">
        <v>62</v>
      </c>
      <c r="B38" s="16" t="s">
        <v>35</v>
      </c>
      <c r="C38" s="15">
        <v>0</v>
      </c>
      <c r="D38" s="15">
        <v>0</v>
      </c>
      <c r="E38" s="19">
        <v>22</v>
      </c>
      <c r="F38" s="19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3">
        <f t="shared" si="0"/>
        <v>22</v>
      </c>
      <c r="M38" s="4">
        <f t="shared" si="2"/>
        <v>22</v>
      </c>
    </row>
    <row r="39" spans="1:14" s="2" customFormat="1" ht="12.75">
      <c r="A39" s="16" t="s">
        <v>45</v>
      </c>
      <c r="B39" s="16" t="s">
        <v>13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22</v>
      </c>
      <c r="I39" s="19">
        <v>0</v>
      </c>
      <c r="J39" s="15">
        <v>0</v>
      </c>
      <c r="K39" s="15">
        <v>0</v>
      </c>
      <c r="L39" s="3">
        <f t="shared" si="0"/>
        <v>22</v>
      </c>
      <c r="M39" s="4">
        <f t="shared" si="2"/>
        <v>22</v>
      </c>
      <c r="N39" s="10"/>
    </row>
    <row r="40" spans="1:14" s="2" customFormat="1" ht="12.75">
      <c r="A40" s="16" t="s">
        <v>58</v>
      </c>
      <c r="B40" s="16" t="s">
        <v>11</v>
      </c>
      <c r="C40" s="15">
        <v>0</v>
      </c>
      <c r="D40" s="15">
        <v>20</v>
      </c>
      <c r="E40" s="15">
        <v>0</v>
      </c>
      <c r="F40" s="15">
        <v>0</v>
      </c>
      <c r="G40" s="15">
        <v>0</v>
      </c>
      <c r="H40" s="15">
        <v>0</v>
      </c>
      <c r="I40" s="19">
        <v>0</v>
      </c>
      <c r="J40" s="15">
        <v>0</v>
      </c>
      <c r="K40" s="15">
        <v>0</v>
      </c>
      <c r="L40" s="3">
        <f t="shared" si="0"/>
        <v>20</v>
      </c>
      <c r="M40" s="4">
        <f t="shared" si="2"/>
        <v>20</v>
      </c>
      <c r="N40" s="10"/>
    </row>
    <row r="41" spans="1:14" s="2" customFormat="1" ht="12.75">
      <c r="A41" s="8" t="s">
        <v>28</v>
      </c>
      <c r="B41" s="16" t="s">
        <v>11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20</v>
      </c>
      <c r="I41" s="15">
        <v>0</v>
      </c>
      <c r="J41" s="15">
        <v>0</v>
      </c>
      <c r="K41" s="15">
        <v>0</v>
      </c>
      <c r="L41" s="3">
        <f t="shared" si="0"/>
        <v>20</v>
      </c>
      <c r="M41" s="4">
        <f t="shared" si="2"/>
        <v>20</v>
      </c>
      <c r="N41" s="10"/>
    </row>
    <row r="42" spans="1:14" s="2" customFormat="1" ht="12.75">
      <c r="A42" s="16" t="s">
        <v>66</v>
      </c>
      <c r="B42" s="16" t="s">
        <v>37</v>
      </c>
      <c r="C42" s="15">
        <v>0</v>
      </c>
      <c r="D42" s="15">
        <v>0</v>
      </c>
      <c r="E42" s="15">
        <v>0</v>
      </c>
      <c r="F42" s="15">
        <v>0</v>
      </c>
      <c r="G42" s="23">
        <v>18</v>
      </c>
      <c r="H42" s="15">
        <v>0</v>
      </c>
      <c r="I42" s="15">
        <v>0</v>
      </c>
      <c r="J42" s="15">
        <v>0</v>
      </c>
      <c r="K42" s="15">
        <v>0</v>
      </c>
      <c r="L42" s="3">
        <f t="shared" si="0"/>
        <v>18</v>
      </c>
      <c r="M42" s="4">
        <f t="shared" si="2"/>
        <v>18</v>
      </c>
      <c r="N42" s="10"/>
    </row>
    <row r="43" spans="1:14" s="2" customFormat="1" ht="12.75">
      <c r="A43" s="3" t="s">
        <v>36</v>
      </c>
      <c r="B43" s="16" t="s">
        <v>11</v>
      </c>
      <c r="C43" s="23">
        <v>16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3">
        <f t="shared" si="0"/>
        <v>16</v>
      </c>
      <c r="M43" s="4">
        <f t="shared" si="2"/>
        <v>16</v>
      </c>
      <c r="N43" s="10"/>
    </row>
    <row r="44" spans="1:14" s="2" customFormat="1" ht="12.75">
      <c r="A44" s="17" t="s">
        <v>67</v>
      </c>
      <c r="B44" s="16" t="s">
        <v>37</v>
      </c>
      <c r="C44" s="23">
        <v>0</v>
      </c>
      <c r="D44" s="15">
        <v>0</v>
      </c>
      <c r="E44" s="15">
        <v>0</v>
      </c>
      <c r="F44" s="15">
        <v>0</v>
      </c>
      <c r="G44" s="15">
        <v>15</v>
      </c>
      <c r="H44" s="15">
        <v>0</v>
      </c>
      <c r="I44" s="15">
        <v>0</v>
      </c>
      <c r="J44" s="15">
        <v>0</v>
      </c>
      <c r="K44" s="15">
        <v>0</v>
      </c>
      <c r="L44" s="3">
        <f t="shared" si="0"/>
        <v>15</v>
      </c>
      <c r="M44" s="4">
        <f t="shared" si="2"/>
        <v>15</v>
      </c>
      <c r="N44" s="10"/>
    </row>
    <row r="45" spans="1:14" s="2" customFormat="1" ht="12.75">
      <c r="A45" s="16" t="s">
        <v>27</v>
      </c>
      <c r="B45" s="16" t="s">
        <v>11</v>
      </c>
      <c r="C45" s="23">
        <v>13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3">
        <f t="shared" si="0"/>
        <v>13</v>
      </c>
      <c r="M45" s="4">
        <f t="shared" si="2"/>
        <v>13</v>
      </c>
      <c r="N45" s="10"/>
    </row>
    <row r="46" spans="1:14" s="2" customFormat="1" ht="12.75">
      <c r="A46" s="8" t="s">
        <v>69</v>
      </c>
      <c r="B46" s="16" t="s">
        <v>7</v>
      </c>
      <c r="C46" s="15">
        <v>0</v>
      </c>
      <c r="D46" s="15">
        <v>0</v>
      </c>
      <c r="E46" s="15">
        <v>0</v>
      </c>
      <c r="F46" s="15">
        <v>0</v>
      </c>
      <c r="G46" s="15">
        <v>13</v>
      </c>
      <c r="H46" s="15">
        <v>0</v>
      </c>
      <c r="I46" s="15">
        <v>0</v>
      </c>
      <c r="J46" s="15">
        <v>0</v>
      </c>
      <c r="K46" s="15">
        <v>0</v>
      </c>
      <c r="L46" s="3">
        <f t="shared" si="0"/>
        <v>13</v>
      </c>
      <c r="M46" s="4">
        <f t="shared" si="2"/>
        <v>13</v>
      </c>
      <c r="N46" s="10"/>
    </row>
    <row r="47" spans="1:14" s="2" customFormat="1" ht="12.75">
      <c r="A47" s="8" t="s">
        <v>74</v>
      </c>
      <c r="B47" s="16" t="s">
        <v>13</v>
      </c>
      <c r="C47" s="23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11</v>
      </c>
      <c r="K47" s="15">
        <v>0</v>
      </c>
      <c r="L47" s="3">
        <f t="shared" si="0"/>
        <v>11</v>
      </c>
      <c r="M47" s="4">
        <f t="shared" si="2"/>
        <v>11</v>
      </c>
      <c r="N47" s="10"/>
    </row>
    <row r="48" spans="1:14" s="2" customFormat="1" ht="12.75">
      <c r="A48" s="8" t="s">
        <v>53</v>
      </c>
      <c r="B48" s="16" t="s">
        <v>7</v>
      </c>
      <c r="C48" s="23">
        <v>10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3">
        <f t="shared" si="0"/>
        <v>10</v>
      </c>
      <c r="M48" s="4">
        <f t="shared" si="2"/>
        <v>10</v>
      </c>
      <c r="N48" s="10"/>
    </row>
    <row r="49" spans="1:14" s="2" customFormat="1" ht="12.75">
      <c r="A49" s="8" t="s">
        <v>54</v>
      </c>
      <c r="B49" s="16" t="s">
        <v>55</v>
      </c>
      <c r="C49" s="23">
        <v>8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3">
        <f t="shared" si="0"/>
        <v>8</v>
      </c>
      <c r="M49" s="4">
        <f t="shared" si="2"/>
        <v>8</v>
      </c>
      <c r="N49" s="10"/>
    </row>
    <row r="50" spans="1:14" s="2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31"/>
      <c r="N50" s="10"/>
    </row>
    <row r="51" spans="1:245" s="2" customFormat="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31"/>
      <c r="N51" s="10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</row>
    <row r="52" spans="1:14" s="2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1"/>
      <c r="N52" s="10"/>
    </row>
    <row r="53" spans="1:14" s="2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31"/>
      <c r="N53" s="10"/>
    </row>
    <row r="54" spans="1:14" s="2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1"/>
      <c r="N54" s="10"/>
    </row>
    <row r="55" spans="1:14" s="2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1"/>
      <c r="N55" s="10"/>
    </row>
    <row r="56" spans="1:245" s="2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1"/>
      <c r="N56" s="10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</row>
    <row r="57" spans="1:14" s="2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1"/>
      <c r="N57" s="10"/>
    </row>
    <row r="58" spans="1:14" s="2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31"/>
      <c r="N58" s="10"/>
    </row>
    <row r="59" spans="1:14" s="2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31"/>
      <c r="N59" s="10"/>
    </row>
    <row r="60" spans="1:13" s="2" customFormat="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8"/>
    </row>
    <row r="61" spans="4:13" s="2" customFormat="1" ht="12.75">
      <c r="D61" s="5"/>
      <c r="H61" s="5"/>
      <c r="I61" s="5"/>
      <c r="J61" s="5"/>
      <c r="K61" s="5"/>
      <c r="M61" s="5"/>
    </row>
    <row r="62" spans="1:245" s="2" customFormat="1" ht="12.75">
      <c r="A62" s="5"/>
      <c r="B62" s="5"/>
      <c r="C62" s="5"/>
      <c r="D62" s="5"/>
      <c r="G62" s="5"/>
      <c r="H62" s="5"/>
      <c r="I62" s="5"/>
      <c r="J62" s="5"/>
      <c r="K62" s="5"/>
      <c r="M62" s="5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</row>
  </sheetData>
  <printOptions gridLines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Footer>&amp;L&amp;D&amp;C&amp;F&amp;R&amp;A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="75" zoomScaleNormal="75" workbookViewId="0" topLeftCell="A1">
      <selection activeCell="G28" sqref="G28"/>
    </sheetView>
  </sheetViews>
  <sheetFormatPr defaultColWidth="9.140625" defaultRowHeight="12.75"/>
  <cols>
    <col min="1" max="1" width="15.28125" style="0" customWidth="1"/>
    <col min="2" max="6" width="11.140625" style="0" customWidth="1"/>
    <col min="7" max="7" width="12.7109375" style="0" customWidth="1"/>
    <col min="8" max="9" width="11.140625" style="0" customWidth="1"/>
    <col min="10" max="10" width="13.8515625" style="0" customWidth="1"/>
    <col min="11" max="16384" width="11.140625" style="0" customWidth="1"/>
  </cols>
  <sheetData>
    <row r="1" spans="1:13" s="2" customFormat="1" ht="13.5" thickBot="1">
      <c r="A1" s="44" t="s">
        <v>29</v>
      </c>
      <c r="B1" s="45" t="s">
        <v>41</v>
      </c>
      <c r="C1" s="46" t="s">
        <v>1</v>
      </c>
      <c r="D1" s="45" t="s">
        <v>40</v>
      </c>
      <c r="E1" s="45" t="s">
        <v>33</v>
      </c>
      <c r="F1" s="45" t="s">
        <v>42</v>
      </c>
      <c r="G1" s="46" t="s">
        <v>2</v>
      </c>
      <c r="H1" s="45" t="s">
        <v>43</v>
      </c>
      <c r="I1" s="45" t="s">
        <v>44</v>
      </c>
      <c r="J1" s="45" t="s">
        <v>59</v>
      </c>
      <c r="K1" s="45" t="s">
        <v>30</v>
      </c>
      <c r="L1" s="47" t="s">
        <v>4</v>
      </c>
      <c r="M1" s="10"/>
    </row>
    <row r="2" spans="1:13" s="2" customFormat="1" ht="12.75">
      <c r="A2" s="41" t="s">
        <v>24</v>
      </c>
      <c r="B2" s="42">
        <v>16</v>
      </c>
      <c r="C2" s="42">
        <v>21</v>
      </c>
      <c r="D2" s="42">
        <v>21</v>
      </c>
      <c r="E2" s="42">
        <v>21</v>
      </c>
      <c r="F2" s="42">
        <v>21</v>
      </c>
      <c r="G2" s="42">
        <v>0</v>
      </c>
      <c r="H2" s="42">
        <v>0</v>
      </c>
      <c r="I2" s="42">
        <v>18</v>
      </c>
      <c r="J2" s="42">
        <v>0</v>
      </c>
      <c r="K2" s="42">
        <f aca="true" t="shared" si="0" ref="K2:K24">SUM(B2:J2)</f>
        <v>118</v>
      </c>
      <c r="L2" s="43">
        <f aca="true" t="shared" si="1" ref="L2:L24">LARGE(B2:J2,1)+LARGE(B2:J2,2)+LARGE(B2:J2,3)+LARGE(B2:J2,4)+LARGE(B2:J2,5)</f>
        <v>102</v>
      </c>
      <c r="M2" s="10"/>
    </row>
    <row r="3" spans="1:13" s="2" customFormat="1" ht="12.75">
      <c r="A3" s="14" t="s">
        <v>6</v>
      </c>
      <c r="B3" s="15">
        <v>21</v>
      </c>
      <c r="C3" s="15">
        <v>0</v>
      </c>
      <c r="D3" s="15">
        <v>18</v>
      </c>
      <c r="E3" s="15">
        <v>0</v>
      </c>
      <c r="F3" s="15">
        <v>0</v>
      </c>
      <c r="G3" s="15">
        <v>21</v>
      </c>
      <c r="H3" s="15">
        <v>21</v>
      </c>
      <c r="I3" s="15">
        <v>21</v>
      </c>
      <c r="J3" s="15">
        <v>0</v>
      </c>
      <c r="K3" s="15">
        <f>SUM(B3:J3)</f>
        <v>102</v>
      </c>
      <c r="L3" s="19">
        <f t="shared" si="1"/>
        <v>102</v>
      </c>
      <c r="M3" s="10"/>
    </row>
    <row r="4" spans="1:13" s="2" customFormat="1" ht="12.75">
      <c r="A4" s="17" t="s">
        <v>10</v>
      </c>
      <c r="B4" s="15">
        <v>0</v>
      </c>
      <c r="C4" s="15">
        <v>0</v>
      </c>
      <c r="D4" s="15">
        <v>16</v>
      </c>
      <c r="E4" s="15">
        <v>19</v>
      </c>
      <c r="F4" s="15">
        <v>0</v>
      </c>
      <c r="G4" s="15">
        <v>17</v>
      </c>
      <c r="H4" s="15">
        <v>0</v>
      </c>
      <c r="I4" s="15">
        <v>15</v>
      </c>
      <c r="J4" s="15">
        <v>21</v>
      </c>
      <c r="K4" s="15">
        <f t="shared" si="0"/>
        <v>88</v>
      </c>
      <c r="L4" s="19">
        <f t="shared" si="1"/>
        <v>88</v>
      </c>
      <c r="M4" s="10"/>
    </row>
    <row r="5" spans="1:13" s="2" customFormat="1" ht="12.75">
      <c r="A5" s="17" t="s">
        <v>16</v>
      </c>
      <c r="B5" s="15">
        <v>8</v>
      </c>
      <c r="C5" s="15">
        <v>17</v>
      </c>
      <c r="D5" s="15">
        <v>0</v>
      </c>
      <c r="E5" s="15">
        <v>0</v>
      </c>
      <c r="F5" s="15">
        <v>16</v>
      </c>
      <c r="G5" s="15">
        <v>16</v>
      </c>
      <c r="H5" s="15">
        <v>16</v>
      </c>
      <c r="I5" s="15">
        <v>14</v>
      </c>
      <c r="J5" s="15">
        <v>0</v>
      </c>
      <c r="K5" s="15">
        <f t="shared" si="0"/>
        <v>87</v>
      </c>
      <c r="L5" s="19">
        <f t="shared" si="1"/>
        <v>79</v>
      </c>
      <c r="M5" s="10"/>
    </row>
    <row r="6" spans="1:13" s="2" customFormat="1" ht="12.75">
      <c r="A6" s="17" t="s">
        <v>26</v>
      </c>
      <c r="B6" s="15">
        <v>13</v>
      </c>
      <c r="C6" s="15">
        <v>18</v>
      </c>
      <c r="D6" s="15">
        <v>0</v>
      </c>
      <c r="E6" s="15">
        <v>0</v>
      </c>
      <c r="F6" s="15">
        <v>14</v>
      </c>
      <c r="G6" s="15">
        <v>15</v>
      </c>
      <c r="H6" s="15">
        <v>0</v>
      </c>
      <c r="I6" s="15">
        <v>11</v>
      </c>
      <c r="J6" s="15">
        <v>0</v>
      </c>
      <c r="K6" s="15">
        <f t="shared" si="0"/>
        <v>71</v>
      </c>
      <c r="L6" s="19">
        <f t="shared" si="1"/>
        <v>71</v>
      </c>
      <c r="M6" s="10"/>
    </row>
    <row r="7" spans="1:13" s="2" customFormat="1" ht="12.75">
      <c r="A7" s="17" t="s">
        <v>14</v>
      </c>
      <c r="B7" s="15">
        <v>10</v>
      </c>
      <c r="C7" s="15">
        <v>16</v>
      </c>
      <c r="D7" s="15">
        <v>0</v>
      </c>
      <c r="E7" s="15">
        <v>0</v>
      </c>
      <c r="F7" s="15">
        <v>15</v>
      </c>
      <c r="G7" s="15">
        <v>0</v>
      </c>
      <c r="H7" s="15">
        <v>15</v>
      </c>
      <c r="I7" s="15">
        <v>12</v>
      </c>
      <c r="J7" s="15">
        <v>0</v>
      </c>
      <c r="K7" s="15">
        <f t="shared" si="0"/>
        <v>68</v>
      </c>
      <c r="L7" s="19">
        <f t="shared" si="1"/>
        <v>68</v>
      </c>
      <c r="M7" s="10"/>
    </row>
    <row r="8" spans="1:13" s="2" customFormat="1" ht="12.75">
      <c r="A8" s="16" t="s">
        <v>8</v>
      </c>
      <c r="B8" s="15">
        <v>18</v>
      </c>
      <c r="C8" s="15">
        <v>0</v>
      </c>
      <c r="D8" s="15">
        <v>19</v>
      </c>
      <c r="E8" s="15">
        <v>0</v>
      </c>
      <c r="F8" s="15">
        <v>0</v>
      </c>
      <c r="G8" s="15">
        <v>0</v>
      </c>
      <c r="H8" s="15">
        <v>0</v>
      </c>
      <c r="I8" s="15">
        <v>19</v>
      </c>
      <c r="J8" s="15">
        <v>0</v>
      </c>
      <c r="K8" s="15">
        <f t="shared" si="0"/>
        <v>56</v>
      </c>
      <c r="L8" s="19">
        <f t="shared" si="1"/>
        <v>56</v>
      </c>
      <c r="M8" s="10"/>
    </row>
    <row r="9" spans="1:13" s="2" customFormat="1" ht="12.75">
      <c r="A9" s="16" t="s">
        <v>47</v>
      </c>
      <c r="B9" s="15">
        <v>0</v>
      </c>
      <c r="C9" s="15">
        <v>0</v>
      </c>
      <c r="D9" s="15">
        <v>0</v>
      </c>
      <c r="E9" s="15">
        <v>0</v>
      </c>
      <c r="F9" s="15">
        <v>19</v>
      </c>
      <c r="G9" s="15">
        <v>18</v>
      </c>
      <c r="H9" s="15">
        <v>0</v>
      </c>
      <c r="I9" s="15">
        <v>17</v>
      </c>
      <c r="J9" s="15">
        <v>0</v>
      </c>
      <c r="K9" s="15">
        <f t="shared" si="0"/>
        <v>54</v>
      </c>
      <c r="L9" s="19">
        <f t="shared" si="1"/>
        <v>54</v>
      </c>
      <c r="M9" s="10"/>
    </row>
    <row r="10" spans="1:13" s="2" customFormat="1" ht="12.75">
      <c r="A10" s="16" t="s">
        <v>21</v>
      </c>
      <c r="B10" s="15">
        <v>14</v>
      </c>
      <c r="C10" s="15">
        <v>19</v>
      </c>
      <c r="D10" s="15">
        <v>0</v>
      </c>
      <c r="E10" s="15">
        <v>0</v>
      </c>
      <c r="F10" s="15">
        <v>18</v>
      </c>
      <c r="G10" s="15">
        <v>0</v>
      </c>
      <c r="H10" s="15">
        <v>0</v>
      </c>
      <c r="I10" s="15">
        <v>0</v>
      </c>
      <c r="J10" s="15">
        <v>0</v>
      </c>
      <c r="K10" s="15">
        <f t="shared" si="0"/>
        <v>51</v>
      </c>
      <c r="L10" s="19">
        <f>LARGE(B10:J10,1)+LARGE(B10:J10,2)+LARGE(B10:J10,3)+LARGE(B10:J10,4)+LARGE(B10:J10,5)</f>
        <v>51</v>
      </c>
      <c r="M10" s="10"/>
    </row>
    <row r="11" spans="1:13" s="2" customFormat="1" ht="12.75">
      <c r="A11" s="17" t="s">
        <v>22</v>
      </c>
      <c r="B11" s="15">
        <v>11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18</v>
      </c>
      <c r="I11" s="15">
        <v>16</v>
      </c>
      <c r="J11" s="15">
        <v>0</v>
      </c>
      <c r="K11" s="15">
        <f t="shared" si="0"/>
        <v>45</v>
      </c>
      <c r="L11" s="19">
        <f t="shared" si="1"/>
        <v>45</v>
      </c>
      <c r="M11" s="10"/>
    </row>
    <row r="12" spans="1:13" s="2" customFormat="1" ht="12.75">
      <c r="A12" s="16" t="s">
        <v>70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19</v>
      </c>
      <c r="H12" s="15">
        <v>19</v>
      </c>
      <c r="I12" s="15">
        <v>0</v>
      </c>
      <c r="J12" s="15">
        <v>0</v>
      </c>
      <c r="K12" s="15">
        <f t="shared" si="0"/>
        <v>38</v>
      </c>
      <c r="L12" s="19">
        <f t="shared" si="1"/>
        <v>38</v>
      </c>
      <c r="M12" s="10"/>
    </row>
    <row r="13" spans="1:13" s="2" customFormat="1" ht="12.75">
      <c r="A13" s="16" t="s">
        <v>63</v>
      </c>
      <c r="B13" s="15">
        <v>0</v>
      </c>
      <c r="C13" s="15">
        <v>0</v>
      </c>
      <c r="D13" s="15">
        <v>17</v>
      </c>
      <c r="E13" s="15">
        <v>0</v>
      </c>
      <c r="F13" s="15">
        <v>0</v>
      </c>
      <c r="G13" s="15">
        <v>0</v>
      </c>
      <c r="H13" s="15">
        <v>0</v>
      </c>
      <c r="I13" s="15">
        <v>13</v>
      </c>
      <c r="J13" s="15">
        <v>0</v>
      </c>
      <c r="K13" s="15">
        <f t="shared" si="0"/>
        <v>30</v>
      </c>
      <c r="L13" s="19">
        <f t="shared" si="1"/>
        <v>30</v>
      </c>
      <c r="M13" s="10"/>
    </row>
    <row r="14" spans="1:13" s="2" customFormat="1" ht="12.75">
      <c r="A14" s="17" t="s">
        <v>73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19</v>
      </c>
      <c r="K14" s="15">
        <f t="shared" si="0"/>
        <v>19</v>
      </c>
      <c r="L14" s="19">
        <f t="shared" si="1"/>
        <v>19</v>
      </c>
      <c r="M14" s="10"/>
    </row>
    <row r="15" spans="1:13" s="2" customFormat="1" ht="12.75">
      <c r="A15" s="16" t="s">
        <v>48</v>
      </c>
      <c r="B15" s="15">
        <v>19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f t="shared" si="0"/>
        <v>19</v>
      </c>
      <c r="L15" s="19">
        <f t="shared" si="1"/>
        <v>19</v>
      </c>
      <c r="M15" s="10"/>
    </row>
    <row r="16" spans="1:13" s="2" customFormat="1" ht="12.75">
      <c r="A16" s="16" t="s">
        <v>71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17</v>
      </c>
      <c r="I16" s="15">
        <v>0</v>
      </c>
      <c r="J16" s="15">
        <v>0</v>
      </c>
      <c r="K16" s="15">
        <f t="shared" si="0"/>
        <v>17</v>
      </c>
      <c r="L16" s="19">
        <f t="shared" si="1"/>
        <v>17</v>
      </c>
      <c r="M16" s="10"/>
    </row>
    <row r="17" spans="1:13" s="2" customFormat="1" ht="12.75">
      <c r="A17" s="16" t="s">
        <v>64</v>
      </c>
      <c r="B17" s="15">
        <v>0</v>
      </c>
      <c r="C17" s="15">
        <v>0</v>
      </c>
      <c r="D17" s="15">
        <v>0</v>
      </c>
      <c r="E17" s="15">
        <v>0</v>
      </c>
      <c r="F17" s="15">
        <v>17</v>
      </c>
      <c r="G17" s="15">
        <v>0</v>
      </c>
      <c r="H17" s="15">
        <v>0</v>
      </c>
      <c r="I17" s="15">
        <v>0</v>
      </c>
      <c r="J17" s="15">
        <v>0</v>
      </c>
      <c r="K17" s="15">
        <f t="shared" si="0"/>
        <v>17</v>
      </c>
      <c r="L17" s="19">
        <f t="shared" si="1"/>
        <v>17</v>
      </c>
      <c r="M17" s="10"/>
    </row>
    <row r="18" spans="1:13" s="2" customFormat="1" ht="12.75">
      <c r="A18" s="16" t="s">
        <v>56</v>
      </c>
      <c r="B18" s="15">
        <v>17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f t="shared" si="0"/>
        <v>17</v>
      </c>
      <c r="L18" s="19">
        <f t="shared" si="1"/>
        <v>17</v>
      </c>
      <c r="M18" s="10"/>
    </row>
    <row r="19" spans="1:13" s="2" customFormat="1" ht="12.75">
      <c r="A19" s="16" t="s">
        <v>58</v>
      </c>
      <c r="B19" s="15">
        <v>0</v>
      </c>
      <c r="C19" s="15">
        <v>15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f t="shared" si="0"/>
        <v>15</v>
      </c>
      <c r="L19" s="19">
        <f t="shared" si="1"/>
        <v>15</v>
      </c>
      <c r="M19" s="10"/>
    </row>
    <row r="20" spans="1:13" s="2" customFormat="1" ht="12.75">
      <c r="A20" s="16" t="s">
        <v>51</v>
      </c>
      <c r="B20" s="15">
        <v>15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f t="shared" si="0"/>
        <v>15</v>
      </c>
      <c r="L20" s="19">
        <f t="shared" si="1"/>
        <v>15</v>
      </c>
      <c r="M20" s="10"/>
    </row>
    <row r="21" spans="1:13" s="2" customFormat="1" ht="12.75">
      <c r="A21" s="16" t="s">
        <v>28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14</v>
      </c>
      <c r="H21" s="15">
        <v>0</v>
      </c>
      <c r="I21" s="15">
        <v>0</v>
      </c>
      <c r="J21" s="15">
        <v>0</v>
      </c>
      <c r="K21" s="15">
        <f t="shared" si="0"/>
        <v>14</v>
      </c>
      <c r="L21" s="19">
        <f t="shared" si="1"/>
        <v>14</v>
      </c>
      <c r="M21" s="10"/>
    </row>
    <row r="22" spans="1:13" s="2" customFormat="1" ht="12.75">
      <c r="A22" s="15" t="s">
        <v>36</v>
      </c>
      <c r="B22" s="15">
        <v>12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f t="shared" si="0"/>
        <v>12</v>
      </c>
      <c r="L22" s="19">
        <f t="shared" si="1"/>
        <v>12</v>
      </c>
      <c r="M22" s="10"/>
    </row>
    <row r="23" spans="1:13" s="2" customFormat="1" ht="12.75">
      <c r="A23" s="16" t="s">
        <v>27</v>
      </c>
      <c r="B23" s="15">
        <v>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f t="shared" si="0"/>
        <v>9</v>
      </c>
      <c r="L23" s="19">
        <f t="shared" si="1"/>
        <v>9</v>
      </c>
      <c r="M23" s="10"/>
    </row>
    <row r="24" spans="1:13" s="2" customFormat="1" ht="12.75">
      <c r="A24" s="16" t="s">
        <v>53</v>
      </c>
      <c r="B24" s="15">
        <v>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f t="shared" si="0"/>
        <v>7</v>
      </c>
      <c r="L24" s="19">
        <f t="shared" si="1"/>
        <v>7</v>
      </c>
      <c r="M24" s="10"/>
    </row>
  </sheetData>
  <printOptions/>
  <pageMargins left="0.7874015748031497" right="0.7874015748031497" top="0.7874015748031497" bottom="0.7874015748031497" header="0.5118110236220472" footer="0.5118110236220472"/>
  <pageSetup cellComments="asDisplayed" firstPageNumber="1" useFirstPageNumber="1" fitToHeight="1" fitToWidth="1" horizontalDpi="300" verticalDpi="300" orientation="landscape" paperSize="9" scale="86" r:id="rId1"/>
  <headerFooter alignWithMargins="0">
    <oddHeader>&amp;C&amp;A</oddHeader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5" zoomScaleNormal="75" workbookViewId="0" topLeftCell="A4">
      <selection activeCell="B30" sqref="B30:B33"/>
    </sheetView>
  </sheetViews>
  <sheetFormatPr defaultColWidth="9.140625" defaultRowHeight="12.75"/>
  <cols>
    <col min="1" max="1" width="15.28125" style="0" customWidth="1"/>
    <col min="2" max="9" width="11.140625" style="0" customWidth="1"/>
    <col min="10" max="10" width="14.7109375" style="0" customWidth="1"/>
    <col min="11" max="16384" width="11.140625" style="0" customWidth="1"/>
  </cols>
  <sheetData>
    <row r="1" spans="1:13" s="2" customFormat="1" ht="13.5" thickBot="1">
      <c r="A1" s="49" t="s">
        <v>29</v>
      </c>
      <c r="B1" s="50" t="s">
        <v>41</v>
      </c>
      <c r="C1" s="51" t="s">
        <v>1</v>
      </c>
      <c r="D1" s="50" t="s">
        <v>40</v>
      </c>
      <c r="E1" s="50" t="s">
        <v>33</v>
      </c>
      <c r="F1" s="50" t="s">
        <v>42</v>
      </c>
      <c r="G1" s="51" t="s">
        <v>2</v>
      </c>
      <c r="H1" s="50" t="s">
        <v>43</v>
      </c>
      <c r="I1" s="50" t="s">
        <v>44</v>
      </c>
      <c r="J1" s="50" t="s">
        <v>59</v>
      </c>
      <c r="K1" s="50" t="s">
        <v>30</v>
      </c>
      <c r="L1" s="52" t="s">
        <v>4</v>
      </c>
      <c r="M1" s="10"/>
    </row>
    <row r="2" spans="1:13" s="2" customFormat="1" ht="12.75">
      <c r="A2" s="48" t="s">
        <v>10</v>
      </c>
      <c r="B2" s="42">
        <v>0</v>
      </c>
      <c r="C2" s="42">
        <v>0</v>
      </c>
      <c r="D2" s="42">
        <v>21</v>
      </c>
      <c r="E2" s="42">
        <v>21</v>
      </c>
      <c r="F2" s="42">
        <v>0</v>
      </c>
      <c r="G2" s="42">
        <v>18</v>
      </c>
      <c r="H2" s="42">
        <v>0</v>
      </c>
      <c r="I2" s="42">
        <v>19</v>
      </c>
      <c r="J2" s="42">
        <v>21</v>
      </c>
      <c r="K2" s="42">
        <f aca="true" t="shared" si="0" ref="K2:K11">SUM(B2:J2)</f>
        <v>100</v>
      </c>
      <c r="L2" s="43">
        <f aca="true" t="shared" si="1" ref="L2:L11">LARGE(B2:J2,1)+LARGE(B2:J2,2)+LARGE(B2:J2,3)+LARGE(B2:J2,4)+LARGE(B2:J2,5)</f>
        <v>100</v>
      </c>
      <c r="M2" s="10"/>
    </row>
    <row r="3" spans="1:13" s="2" customFormat="1" ht="12.75">
      <c r="A3" s="9" t="s">
        <v>14</v>
      </c>
      <c r="B3" s="23">
        <v>18</v>
      </c>
      <c r="C3" s="15">
        <v>21</v>
      </c>
      <c r="D3" s="15">
        <v>0</v>
      </c>
      <c r="E3" s="15">
        <v>0</v>
      </c>
      <c r="F3" s="15">
        <v>19</v>
      </c>
      <c r="G3" s="15">
        <v>0</v>
      </c>
      <c r="H3" s="15">
        <v>19</v>
      </c>
      <c r="I3" s="15">
        <v>18</v>
      </c>
      <c r="J3" s="15">
        <v>0</v>
      </c>
      <c r="K3" s="15">
        <f t="shared" si="0"/>
        <v>95</v>
      </c>
      <c r="L3" s="19">
        <f t="shared" si="1"/>
        <v>95</v>
      </c>
      <c r="M3" s="10"/>
    </row>
    <row r="4" spans="1:13" s="2" customFormat="1" ht="12.75">
      <c r="A4" s="16" t="s">
        <v>47</v>
      </c>
      <c r="B4" s="15">
        <v>0</v>
      </c>
      <c r="C4" s="15">
        <v>0</v>
      </c>
      <c r="D4" s="15">
        <v>0</v>
      </c>
      <c r="E4" s="15">
        <v>0</v>
      </c>
      <c r="F4" s="15">
        <v>21</v>
      </c>
      <c r="G4" s="15">
        <v>19</v>
      </c>
      <c r="H4" s="15">
        <v>0</v>
      </c>
      <c r="I4" s="15">
        <v>21</v>
      </c>
      <c r="J4" s="15">
        <v>0</v>
      </c>
      <c r="K4" s="15">
        <f t="shared" si="0"/>
        <v>61</v>
      </c>
      <c r="L4" s="19">
        <f t="shared" si="1"/>
        <v>61</v>
      </c>
      <c r="M4" s="10"/>
    </row>
    <row r="5" spans="1:13" s="2" customFormat="1" ht="12.75">
      <c r="A5" s="16" t="s">
        <v>70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21</v>
      </c>
      <c r="H5" s="15">
        <v>21</v>
      </c>
      <c r="I5" s="15">
        <v>0</v>
      </c>
      <c r="J5" s="15">
        <v>0</v>
      </c>
      <c r="K5" s="15">
        <f>SUM(B5:J5)</f>
        <v>42</v>
      </c>
      <c r="L5" s="19">
        <f>LARGE(B5:J5,1)+LARGE(B5:J5,2)+LARGE(B5:J5,3)+LARGE(B5:J5,4)+LARGE(B5:J5,5)</f>
        <v>42</v>
      </c>
      <c r="M5" s="10"/>
    </row>
    <row r="6" spans="1:13" s="2" customFormat="1" ht="12.75">
      <c r="A6" s="16" t="s">
        <v>50</v>
      </c>
      <c r="B6" s="15">
        <v>21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f>SUM(B6:J6)</f>
        <v>21</v>
      </c>
      <c r="L6" s="19">
        <f>LARGE(B6:J6,1)+LARGE(B6:J6,2)+LARGE(B6:J6,3)+LARGE(B6:J6,4)+LARGE(B6:J6,5)</f>
        <v>21</v>
      </c>
      <c r="M6" s="10"/>
    </row>
    <row r="7" spans="1:13" s="2" customFormat="1" ht="12.75">
      <c r="A7" s="16" t="s">
        <v>58</v>
      </c>
      <c r="B7" s="15">
        <v>0</v>
      </c>
      <c r="C7" s="15">
        <v>19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f t="shared" si="0"/>
        <v>19</v>
      </c>
      <c r="L7" s="19">
        <f t="shared" si="1"/>
        <v>19</v>
      </c>
      <c r="M7" s="10"/>
    </row>
    <row r="8" spans="1:13" s="2" customFormat="1" ht="12.75">
      <c r="A8" s="9" t="s">
        <v>73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19</v>
      </c>
      <c r="K8" s="15">
        <f t="shared" si="0"/>
        <v>19</v>
      </c>
      <c r="L8" s="19">
        <f t="shared" si="1"/>
        <v>19</v>
      </c>
      <c r="M8" s="10"/>
    </row>
    <row r="9" spans="1:13" s="2" customFormat="1" ht="12.75">
      <c r="A9" s="3" t="s">
        <v>36</v>
      </c>
      <c r="B9" s="15">
        <v>19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f t="shared" si="0"/>
        <v>19</v>
      </c>
      <c r="L9" s="19">
        <f t="shared" si="1"/>
        <v>19</v>
      </c>
      <c r="M9" s="10"/>
    </row>
    <row r="10" spans="1:13" s="2" customFormat="1" ht="12.75">
      <c r="A10" s="8" t="s">
        <v>28</v>
      </c>
      <c r="B10" s="23">
        <v>0</v>
      </c>
      <c r="C10" s="15">
        <v>0</v>
      </c>
      <c r="D10" s="15">
        <v>0</v>
      </c>
      <c r="E10" s="15">
        <v>0</v>
      </c>
      <c r="F10" s="15">
        <v>0</v>
      </c>
      <c r="G10" s="15">
        <v>17</v>
      </c>
      <c r="H10" s="15">
        <v>0</v>
      </c>
      <c r="I10" s="15">
        <v>0</v>
      </c>
      <c r="J10" s="15">
        <v>0</v>
      </c>
      <c r="K10" s="15">
        <f t="shared" si="0"/>
        <v>17</v>
      </c>
      <c r="L10" s="19">
        <f t="shared" si="1"/>
        <v>17</v>
      </c>
      <c r="M10" s="10"/>
    </row>
    <row r="11" spans="1:12" s="2" customFormat="1" ht="12.75">
      <c r="A11" s="8" t="s">
        <v>27</v>
      </c>
      <c r="B11" s="15">
        <v>17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f t="shared" si="0"/>
        <v>17</v>
      </c>
      <c r="L11" s="19">
        <f t="shared" si="1"/>
        <v>17</v>
      </c>
    </row>
    <row r="12" spans="1:12" s="2" customFormat="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5"/>
    </row>
    <row r="13" s="2" customFormat="1" ht="12.75">
      <c r="L13" s="5"/>
    </row>
    <row r="14" s="2" customFormat="1" ht="12.75">
      <c r="L14" s="5"/>
    </row>
  </sheetData>
  <printOptions/>
  <pageMargins left="0.7875" right="0.7875" top="0.7875" bottom="0.7875" header="0.5" footer="0.5"/>
  <pageSetup firstPageNumber="1" useFirstPageNumber="1" fitToHeight="1" fitToWidth="1" horizontalDpi="300" verticalDpi="300" orientation="landscape" paperSize="9" scale="86" r:id="rId1"/>
  <headerFooter alignWithMargins="0">
    <oddHeader>&amp;C&amp;A</oddHeader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0" zoomScaleNormal="70" workbookViewId="0" topLeftCell="A1">
      <selection activeCell="A1" sqref="A1:L1"/>
    </sheetView>
  </sheetViews>
  <sheetFormatPr defaultColWidth="9.140625" defaultRowHeight="12.75"/>
  <cols>
    <col min="1" max="1" width="18.57421875" style="0" customWidth="1"/>
    <col min="2" max="3" width="11.140625" style="0" customWidth="1"/>
    <col min="4" max="4" width="12.7109375" style="0" customWidth="1"/>
    <col min="5" max="5" width="11.7109375" style="0" customWidth="1"/>
    <col min="6" max="9" width="11.140625" style="0" customWidth="1"/>
    <col min="10" max="10" width="15.421875" style="0" customWidth="1"/>
    <col min="11" max="16384" width="11.140625" style="0" customWidth="1"/>
  </cols>
  <sheetData>
    <row r="1" spans="1:13" s="2" customFormat="1" ht="13.5" thickBot="1">
      <c r="A1" s="49" t="s">
        <v>29</v>
      </c>
      <c r="B1" s="50" t="s">
        <v>41</v>
      </c>
      <c r="C1" s="51" t="s">
        <v>1</v>
      </c>
      <c r="D1" s="50" t="s">
        <v>40</v>
      </c>
      <c r="E1" s="50" t="s">
        <v>33</v>
      </c>
      <c r="F1" s="50" t="s">
        <v>42</v>
      </c>
      <c r="G1" s="51" t="s">
        <v>2</v>
      </c>
      <c r="H1" s="50" t="s">
        <v>43</v>
      </c>
      <c r="I1" s="50" t="s">
        <v>44</v>
      </c>
      <c r="J1" s="50" t="s">
        <v>59</v>
      </c>
      <c r="K1" s="50" t="s">
        <v>30</v>
      </c>
      <c r="L1" s="52" t="s">
        <v>4</v>
      </c>
      <c r="M1" s="10"/>
    </row>
    <row r="2" spans="1:13" s="2" customFormat="1" ht="12.75">
      <c r="A2" s="53" t="s">
        <v>57</v>
      </c>
      <c r="B2" s="54">
        <v>0</v>
      </c>
      <c r="C2" s="54">
        <v>19</v>
      </c>
      <c r="D2" s="54">
        <v>21</v>
      </c>
      <c r="E2" s="54"/>
      <c r="F2" s="54">
        <v>21</v>
      </c>
      <c r="G2" s="54">
        <v>21</v>
      </c>
      <c r="H2" s="54">
        <v>0</v>
      </c>
      <c r="I2" s="54">
        <v>21</v>
      </c>
      <c r="J2" s="54">
        <v>0</v>
      </c>
      <c r="K2" s="42">
        <f aca="true" t="shared" si="0" ref="K2:K14">SUM(B2:J2)</f>
        <v>103</v>
      </c>
      <c r="L2" s="43">
        <f aca="true" t="shared" si="1" ref="L2:L14">LARGE(B2:J2,1)+LARGE(B2:J2,2)+LARGE(B2:J2,3)+LARGE(B2:J2,4)+LARGE(B2:J2,5)</f>
        <v>103</v>
      </c>
      <c r="M2" s="10"/>
    </row>
    <row r="3" spans="1:13" s="2" customFormat="1" ht="12.75">
      <c r="A3" s="17" t="s">
        <v>12</v>
      </c>
      <c r="B3" s="15">
        <v>21</v>
      </c>
      <c r="C3" s="15">
        <v>0</v>
      </c>
      <c r="D3" s="15">
        <v>19</v>
      </c>
      <c r="E3" s="15">
        <v>21</v>
      </c>
      <c r="F3" s="15">
        <v>19</v>
      </c>
      <c r="G3" s="15">
        <v>0</v>
      </c>
      <c r="H3" s="15">
        <v>0</v>
      </c>
      <c r="I3" s="15">
        <v>19</v>
      </c>
      <c r="J3" s="15">
        <v>0</v>
      </c>
      <c r="K3" s="15">
        <f t="shared" si="0"/>
        <v>99</v>
      </c>
      <c r="L3" s="19">
        <f t="shared" si="1"/>
        <v>99</v>
      </c>
      <c r="M3" s="10"/>
    </row>
    <row r="4" spans="1:13" s="2" customFormat="1" ht="12.75">
      <c r="A4" s="16" t="s">
        <v>18</v>
      </c>
      <c r="B4" s="15">
        <v>19</v>
      </c>
      <c r="C4" s="15">
        <v>0</v>
      </c>
      <c r="D4" s="15">
        <v>18</v>
      </c>
      <c r="E4" s="15">
        <v>0</v>
      </c>
      <c r="F4" s="15">
        <v>16</v>
      </c>
      <c r="G4" s="15">
        <v>0</v>
      </c>
      <c r="H4" s="15">
        <v>0</v>
      </c>
      <c r="I4" s="15">
        <v>17</v>
      </c>
      <c r="J4" s="15">
        <v>21</v>
      </c>
      <c r="K4" s="15">
        <f t="shared" si="0"/>
        <v>91</v>
      </c>
      <c r="L4" s="19">
        <f t="shared" si="1"/>
        <v>91</v>
      </c>
      <c r="M4" s="10"/>
    </row>
    <row r="5" spans="1:13" s="2" customFormat="1" ht="12.75">
      <c r="A5" s="16" t="s">
        <v>19</v>
      </c>
      <c r="B5" s="15">
        <v>18</v>
      </c>
      <c r="C5" s="15">
        <v>18</v>
      </c>
      <c r="D5" s="15">
        <v>17</v>
      </c>
      <c r="E5" s="15">
        <v>0</v>
      </c>
      <c r="F5" s="15">
        <v>13</v>
      </c>
      <c r="G5" s="15">
        <v>0</v>
      </c>
      <c r="H5" s="15">
        <v>0</v>
      </c>
      <c r="I5" s="15">
        <v>14</v>
      </c>
      <c r="J5" s="15">
        <v>0</v>
      </c>
      <c r="K5" s="15">
        <f t="shared" si="0"/>
        <v>80</v>
      </c>
      <c r="L5" s="19">
        <f t="shared" si="1"/>
        <v>80</v>
      </c>
      <c r="M5" s="10"/>
    </row>
    <row r="6" spans="1:13" s="2" customFormat="1" ht="12.75">
      <c r="A6" s="17" t="s">
        <v>68</v>
      </c>
      <c r="B6" s="15">
        <v>0</v>
      </c>
      <c r="C6" s="15">
        <v>0</v>
      </c>
      <c r="D6" s="15">
        <v>0</v>
      </c>
      <c r="E6" s="15">
        <v>0</v>
      </c>
      <c r="F6" s="15">
        <v>14</v>
      </c>
      <c r="G6" s="15">
        <v>18</v>
      </c>
      <c r="H6" s="15">
        <v>21</v>
      </c>
      <c r="I6" s="15">
        <v>15</v>
      </c>
      <c r="J6" s="15">
        <v>0</v>
      </c>
      <c r="K6" s="15">
        <f t="shared" si="0"/>
        <v>68</v>
      </c>
      <c r="L6" s="19">
        <f t="shared" si="1"/>
        <v>68</v>
      </c>
      <c r="M6" s="10"/>
    </row>
    <row r="7" spans="1:13" s="2" customFormat="1" ht="12.75">
      <c r="A7" s="16" t="s">
        <v>39</v>
      </c>
      <c r="B7" s="15">
        <v>17</v>
      </c>
      <c r="C7" s="15">
        <v>0</v>
      </c>
      <c r="D7" s="15">
        <v>0</v>
      </c>
      <c r="E7" s="15">
        <v>0</v>
      </c>
      <c r="F7" s="15">
        <v>12</v>
      </c>
      <c r="G7" s="15">
        <v>0</v>
      </c>
      <c r="H7" s="15">
        <v>0</v>
      </c>
      <c r="I7" s="15">
        <v>12</v>
      </c>
      <c r="J7" s="15">
        <v>0</v>
      </c>
      <c r="K7" s="15">
        <f t="shared" si="0"/>
        <v>41</v>
      </c>
      <c r="L7" s="19">
        <f t="shared" si="1"/>
        <v>41</v>
      </c>
      <c r="M7" s="10"/>
    </row>
    <row r="8" spans="1:13" s="2" customFormat="1" ht="12.75">
      <c r="A8" s="16" t="s">
        <v>65</v>
      </c>
      <c r="B8" s="29">
        <v>0</v>
      </c>
      <c r="C8" s="29">
        <v>0</v>
      </c>
      <c r="D8" s="15">
        <v>0</v>
      </c>
      <c r="E8" s="15">
        <v>0</v>
      </c>
      <c r="F8" s="15">
        <v>18</v>
      </c>
      <c r="G8" s="15">
        <v>0</v>
      </c>
      <c r="H8" s="15">
        <v>0</v>
      </c>
      <c r="I8" s="15">
        <v>18</v>
      </c>
      <c r="J8" s="15">
        <v>0</v>
      </c>
      <c r="K8" s="15">
        <f>SUM(B8:J8)</f>
        <v>36</v>
      </c>
      <c r="L8" s="19">
        <f t="shared" si="1"/>
        <v>36</v>
      </c>
      <c r="M8" s="10"/>
    </row>
    <row r="9" spans="1:13" s="2" customFormat="1" ht="12.75">
      <c r="A9" s="30" t="s">
        <v>72</v>
      </c>
      <c r="B9" s="29">
        <v>0</v>
      </c>
      <c r="C9" s="29">
        <v>0</v>
      </c>
      <c r="D9" s="15">
        <v>0</v>
      </c>
      <c r="E9" s="15">
        <v>0</v>
      </c>
      <c r="F9" s="29">
        <v>0</v>
      </c>
      <c r="G9" s="15">
        <v>0</v>
      </c>
      <c r="H9" s="29">
        <v>19</v>
      </c>
      <c r="I9" s="15">
        <v>13</v>
      </c>
      <c r="J9" s="15">
        <v>0</v>
      </c>
      <c r="K9" s="15">
        <f t="shared" si="0"/>
        <v>32</v>
      </c>
      <c r="L9" s="36">
        <f t="shared" si="1"/>
        <v>32</v>
      </c>
      <c r="M9" s="10"/>
    </row>
    <row r="10" spans="1:13" s="2" customFormat="1" ht="12.75">
      <c r="A10" s="16" t="s">
        <v>20</v>
      </c>
      <c r="B10" s="15">
        <v>0</v>
      </c>
      <c r="C10" s="15">
        <v>21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f t="shared" si="0"/>
        <v>21</v>
      </c>
      <c r="L10" s="19">
        <f>LARGE(B10:J10,1)+LARGE(B10:J10,2)+LARGE(B10:J10,3)+LARGE(B10:J10,4)+LARGE(B10:J10,5)</f>
        <v>21</v>
      </c>
      <c r="M10" s="10"/>
    </row>
    <row r="11" spans="1:13" s="2" customFormat="1" ht="12.75">
      <c r="A11" s="16" t="s">
        <v>45</v>
      </c>
      <c r="B11" s="29">
        <v>0</v>
      </c>
      <c r="C11" s="29">
        <v>0</v>
      </c>
      <c r="D11" s="15">
        <v>0</v>
      </c>
      <c r="E11" s="15">
        <v>0</v>
      </c>
      <c r="F11" s="15">
        <v>0</v>
      </c>
      <c r="G11" s="15">
        <v>19</v>
      </c>
      <c r="H11" s="15">
        <v>0</v>
      </c>
      <c r="I11" s="15">
        <v>0</v>
      </c>
      <c r="J11" s="15">
        <v>0</v>
      </c>
      <c r="K11" s="15">
        <f t="shared" si="0"/>
        <v>19</v>
      </c>
      <c r="L11" s="19">
        <f t="shared" si="1"/>
        <v>19</v>
      </c>
      <c r="M11" s="10"/>
    </row>
    <row r="12" spans="1:12" ht="12.75">
      <c r="A12" s="37" t="s">
        <v>66</v>
      </c>
      <c r="B12" s="29">
        <v>0</v>
      </c>
      <c r="C12" s="29">
        <v>0</v>
      </c>
      <c r="D12" s="15">
        <v>0</v>
      </c>
      <c r="E12" s="15">
        <v>0</v>
      </c>
      <c r="F12" s="33">
        <v>17</v>
      </c>
      <c r="G12" s="15">
        <v>0</v>
      </c>
      <c r="H12" s="15">
        <v>0</v>
      </c>
      <c r="I12" s="30">
        <v>0</v>
      </c>
      <c r="J12" s="15">
        <v>0</v>
      </c>
      <c r="K12" s="30">
        <f t="shared" si="0"/>
        <v>17</v>
      </c>
      <c r="L12" s="19">
        <f t="shared" si="1"/>
        <v>17</v>
      </c>
    </row>
    <row r="13" spans="1:12" ht="12.75">
      <c r="A13" s="17" t="s">
        <v>74</v>
      </c>
      <c r="B13" s="29">
        <v>0</v>
      </c>
      <c r="C13" s="29">
        <v>0</v>
      </c>
      <c r="D13" s="15">
        <v>0</v>
      </c>
      <c r="E13" s="15">
        <v>0</v>
      </c>
      <c r="F13" s="28">
        <v>0</v>
      </c>
      <c r="G13" s="15">
        <v>0</v>
      </c>
      <c r="H13" s="15">
        <v>0</v>
      </c>
      <c r="I13" s="28">
        <v>16</v>
      </c>
      <c r="J13" s="15">
        <v>0</v>
      </c>
      <c r="K13" s="28">
        <f t="shared" si="0"/>
        <v>16</v>
      </c>
      <c r="L13" s="32">
        <f>LARGE(B13:J13,1)+LARGE(B13:J13,2)+LARGE(B13:J13,3)+LARGE(B13:J13,4)+LARGE(B13:J13,5)</f>
        <v>16</v>
      </c>
    </row>
    <row r="14" spans="1:12" ht="12.75">
      <c r="A14" s="40" t="s">
        <v>67</v>
      </c>
      <c r="B14" s="29">
        <v>0</v>
      </c>
      <c r="C14" s="29">
        <v>0</v>
      </c>
      <c r="D14" s="15">
        <v>0</v>
      </c>
      <c r="E14" s="15">
        <v>0</v>
      </c>
      <c r="F14" s="28">
        <v>15</v>
      </c>
      <c r="G14" s="15">
        <v>0</v>
      </c>
      <c r="H14" s="15">
        <v>0</v>
      </c>
      <c r="I14" s="28">
        <v>0</v>
      </c>
      <c r="J14" s="15">
        <v>0</v>
      </c>
      <c r="K14" s="28">
        <f t="shared" si="0"/>
        <v>15</v>
      </c>
      <c r="L14" s="32">
        <f t="shared" si="1"/>
        <v>15</v>
      </c>
    </row>
  </sheetData>
  <printOptions/>
  <pageMargins left="0.7875" right="0.7875" top="0.7875" bottom="0.7875" header="0.5" footer="0.5"/>
  <pageSetup cellComments="asDisplayed" fitToHeight="1" fitToWidth="1" horizontalDpi="300" verticalDpi="300" orientation="landscape" paperSize="9" scale="83" r:id="rId1"/>
  <headerFooter alignWithMargins="0">
    <oddHeader>&amp;C&amp;A</oddHeader>
    <oddFooter>&amp;L&amp;D&amp;C&amp;F&amp;R&amp;A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75" zoomScaleNormal="75" workbookViewId="0" topLeftCell="A1">
      <selection activeCell="F24" sqref="F24"/>
    </sheetView>
  </sheetViews>
  <sheetFormatPr defaultColWidth="9.140625" defaultRowHeight="12.75"/>
  <cols>
    <col min="1" max="1" width="18.7109375" style="0" customWidth="1"/>
    <col min="2" max="9" width="11.140625" style="0" customWidth="1"/>
    <col min="10" max="10" width="14.421875" style="0" customWidth="1"/>
    <col min="11" max="16384" width="11.140625" style="0" customWidth="1"/>
  </cols>
  <sheetData>
    <row r="1" spans="1:13" s="2" customFormat="1" ht="13.5" thickBot="1">
      <c r="A1" s="49" t="s">
        <v>29</v>
      </c>
      <c r="B1" s="50" t="s">
        <v>41</v>
      </c>
      <c r="C1" s="51" t="s">
        <v>1</v>
      </c>
      <c r="D1" s="50" t="s">
        <v>40</v>
      </c>
      <c r="E1" s="50" t="s">
        <v>33</v>
      </c>
      <c r="F1" s="50" t="s">
        <v>42</v>
      </c>
      <c r="G1" s="51" t="s">
        <v>2</v>
      </c>
      <c r="H1" s="50" t="s">
        <v>43</v>
      </c>
      <c r="I1" s="50" t="s">
        <v>44</v>
      </c>
      <c r="J1" s="50" t="s">
        <v>59</v>
      </c>
      <c r="K1" s="50" t="s">
        <v>30</v>
      </c>
      <c r="L1" s="52" t="s">
        <v>4</v>
      </c>
      <c r="M1" s="10"/>
    </row>
    <row r="2" spans="1:13" s="2" customFormat="1" ht="12.75">
      <c r="A2" s="53" t="s">
        <v>57</v>
      </c>
      <c r="B2" s="54">
        <v>0</v>
      </c>
      <c r="C2" s="54">
        <v>19</v>
      </c>
      <c r="D2" s="54">
        <v>21</v>
      </c>
      <c r="E2" s="54">
        <v>0</v>
      </c>
      <c r="F2" s="54">
        <v>21</v>
      </c>
      <c r="G2" s="54">
        <v>21</v>
      </c>
      <c r="H2" s="54">
        <v>0</v>
      </c>
      <c r="I2" s="54">
        <v>21</v>
      </c>
      <c r="J2" s="54">
        <v>0</v>
      </c>
      <c r="K2" s="42">
        <f aca="true" t="shared" si="0" ref="K2:K8">SUM(B2:J2)</f>
        <v>103</v>
      </c>
      <c r="L2" s="43">
        <f aca="true" t="shared" si="1" ref="L2:L10">LARGE(B2:J2,1)+LARGE(B2:J2,2)+LARGE(B2:J2,3)+LARGE(B2:J2,4)+LARGE(B2:J2,5)</f>
        <v>103</v>
      </c>
      <c r="M2" s="10"/>
    </row>
    <row r="3" spans="1:13" s="2" customFormat="1" ht="12.75">
      <c r="A3" s="17" t="s">
        <v>12</v>
      </c>
      <c r="B3" s="15">
        <v>21</v>
      </c>
      <c r="C3" s="15">
        <v>0</v>
      </c>
      <c r="D3" s="15">
        <v>19</v>
      </c>
      <c r="E3" s="15">
        <v>21</v>
      </c>
      <c r="F3" s="15">
        <v>19</v>
      </c>
      <c r="G3" s="15">
        <v>0</v>
      </c>
      <c r="H3" s="15">
        <v>0</v>
      </c>
      <c r="I3" s="15">
        <v>19</v>
      </c>
      <c r="J3" s="15">
        <v>0</v>
      </c>
      <c r="K3" s="15">
        <f t="shared" si="0"/>
        <v>99</v>
      </c>
      <c r="L3" s="19">
        <f t="shared" si="1"/>
        <v>99</v>
      </c>
      <c r="M3" s="10"/>
    </row>
    <row r="4" spans="1:13" s="2" customFormat="1" ht="12.75">
      <c r="A4" s="16" t="s">
        <v>18</v>
      </c>
      <c r="B4" s="15">
        <v>19</v>
      </c>
      <c r="C4" s="15">
        <v>0</v>
      </c>
      <c r="D4" s="15">
        <v>18</v>
      </c>
      <c r="E4" s="15">
        <v>0</v>
      </c>
      <c r="F4" s="15">
        <v>18</v>
      </c>
      <c r="G4" s="15">
        <v>0</v>
      </c>
      <c r="H4" s="15">
        <v>0</v>
      </c>
      <c r="I4" s="15">
        <v>18</v>
      </c>
      <c r="J4" s="15">
        <v>21</v>
      </c>
      <c r="K4" s="15">
        <f t="shared" si="0"/>
        <v>94</v>
      </c>
      <c r="L4" s="19">
        <f t="shared" si="1"/>
        <v>94</v>
      </c>
      <c r="M4" s="10"/>
    </row>
    <row r="5" spans="1:13" s="2" customFormat="1" ht="12.75">
      <c r="A5" s="16" t="s">
        <v>19</v>
      </c>
      <c r="B5" s="23">
        <v>18</v>
      </c>
      <c r="C5" s="15">
        <v>18</v>
      </c>
      <c r="D5" s="15">
        <v>17</v>
      </c>
      <c r="E5" s="15">
        <v>0</v>
      </c>
      <c r="F5" s="15">
        <v>16</v>
      </c>
      <c r="G5" s="15">
        <v>0</v>
      </c>
      <c r="H5" s="15">
        <v>0</v>
      </c>
      <c r="I5" s="15">
        <v>15</v>
      </c>
      <c r="J5" s="15">
        <v>0</v>
      </c>
      <c r="K5" s="15">
        <f t="shared" si="0"/>
        <v>84</v>
      </c>
      <c r="L5" s="19">
        <f t="shared" si="1"/>
        <v>84</v>
      </c>
      <c r="M5" s="10"/>
    </row>
    <row r="6" spans="1:13" s="2" customFormat="1" ht="12.75">
      <c r="A6" s="16" t="s">
        <v>68</v>
      </c>
      <c r="B6" s="15">
        <v>0</v>
      </c>
      <c r="C6" s="15">
        <v>0</v>
      </c>
      <c r="D6" s="15">
        <v>0</v>
      </c>
      <c r="E6" s="15">
        <v>0</v>
      </c>
      <c r="F6" s="15">
        <v>17</v>
      </c>
      <c r="G6" s="15">
        <v>18</v>
      </c>
      <c r="H6" s="15">
        <v>21</v>
      </c>
      <c r="I6" s="15">
        <v>16</v>
      </c>
      <c r="J6" s="15">
        <v>0</v>
      </c>
      <c r="K6" s="15">
        <f t="shared" si="0"/>
        <v>72</v>
      </c>
      <c r="L6" s="19">
        <f t="shared" si="1"/>
        <v>72</v>
      </c>
      <c r="M6" s="10"/>
    </row>
    <row r="7" spans="1:13" s="2" customFormat="1" ht="12.75">
      <c r="A7" s="17" t="s">
        <v>72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19</v>
      </c>
      <c r="I7" s="15">
        <v>14</v>
      </c>
      <c r="J7" s="15">
        <v>0</v>
      </c>
      <c r="K7" s="15">
        <f t="shared" si="0"/>
        <v>33</v>
      </c>
      <c r="L7" s="19">
        <f>LARGE(B7:J7,1)+LARGE(B7:J7,2)+LARGE(B7:J7,3)+LARGE(B7:J7,4)+LARGE(B7:J7,5)</f>
        <v>33</v>
      </c>
      <c r="M7" s="10"/>
    </row>
    <row r="8" spans="1:13" s="2" customFormat="1" ht="12.75">
      <c r="A8" s="16" t="s">
        <v>20</v>
      </c>
      <c r="B8" s="15">
        <v>0</v>
      </c>
      <c r="C8" s="15">
        <v>21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f t="shared" si="0"/>
        <v>21</v>
      </c>
      <c r="L8" s="19">
        <f t="shared" si="1"/>
        <v>21</v>
      </c>
      <c r="M8" s="10"/>
    </row>
    <row r="9" spans="1:12" ht="12.75">
      <c r="A9" s="16" t="s">
        <v>45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19</v>
      </c>
      <c r="H9" s="15">
        <v>0</v>
      </c>
      <c r="I9" s="15">
        <v>0</v>
      </c>
      <c r="J9" s="15">
        <v>0</v>
      </c>
      <c r="K9" s="15">
        <f>SUM(B9:J9)</f>
        <v>19</v>
      </c>
      <c r="L9" s="19">
        <f>LARGE(B9:J9,1)+LARGE(B9:J9,2)+LARGE(B9:J9,3)+LARGE(B9:J9,4)+LARGE(B9:J9,5)</f>
        <v>19</v>
      </c>
    </row>
    <row r="10" spans="1:12" ht="12.75">
      <c r="A10" s="30" t="s">
        <v>74</v>
      </c>
      <c r="B10" s="1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28">
        <v>17</v>
      </c>
      <c r="J10" s="15">
        <v>0</v>
      </c>
      <c r="K10" s="15">
        <f>SUM(B10:J10)</f>
        <v>17</v>
      </c>
      <c r="L10" s="19">
        <f t="shared" si="1"/>
        <v>17</v>
      </c>
    </row>
  </sheetData>
  <printOptions/>
  <pageMargins left="0.7875" right="0.7875" top="0.7875" bottom="0.7875" header="0.5" footer="0.5"/>
  <pageSetup firstPageNumber="1" useFirstPageNumber="1" fitToHeight="1" fitToWidth="1" horizontalDpi="300" verticalDpi="300" orientation="landscape" paperSize="9" scale="84" r:id="rId1"/>
  <headerFooter alignWithMargins="0">
    <oddHeader>&amp;C&amp;A</oddHeader>
    <oddFooter>&amp;L&amp;D&amp;C&amp;F&amp;R&amp;A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75" zoomScaleNormal="75" workbookViewId="0" topLeftCell="A1">
      <selection activeCell="A1" sqref="A1:L1"/>
    </sheetView>
  </sheetViews>
  <sheetFormatPr defaultColWidth="9.140625" defaultRowHeight="12.75"/>
  <cols>
    <col min="1" max="1" width="18.7109375" style="0" customWidth="1"/>
    <col min="2" max="16384" width="11.140625" style="0" customWidth="1"/>
  </cols>
  <sheetData>
    <row r="1" spans="1:13" s="2" customFormat="1" ht="13.5" thickBot="1">
      <c r="A1" s="49" t="s">
        <v>29</v>
      </c>
      <c r="B1" s="50" t="s">
        <v>41</v>
      </c>
      <c r="C1" s="51" t="s">
        <v>1</v>
      </c>
      <c r="D1" s="50" t="s">
        <v>40</v>
      </c>
      <c r="E1" s="50" t="s">
        <v>33</v>
      </c>
      <c r="F1" s="50" t="s">
        <v>42</v>
      </c>
      <c r="G1" s="51" t="s">
        <v>2</v>
      </c>
      <c r="H1" s="50" t="s">
        <v>43</v>
      </c>
      <c r="I1" s="50" t="s">
        <v>44</v>
      </c>
      <c r="J1" s="50" t="s">
        <v>59</v>
      </c>
      <c r="K1" s="50" t="s">
        <v>30</v>
      </c>
      <c r="L1" s="52" t="s">
        <v>4</v>
      </c>
      <c r="M1" s="10"/>
    </row>
    <row r="2" spans="1:13" s="2" customFormat="1" ht="12.75">
      <c r="A2" s="42" t="s">
        <v>31</v>
      </c>
      <c r="B2" s="42">
        <v>21</v>
      </c>
      <c r="C2" s="42">
        <v>0</v>
      </c>
      <c r="D2" s="42">
        <v>21</v>
      </c>
      <c r="E2" s="42">
        <v>21</v>
      </c>
      <c r="F2" s="42">
        <v>21</v>
      </c>
      <c r="G2" s="42">
        <v>0</v>
      </c>
      <c r="H2" s="42">
        <v>0</v>
      </c>
      <c r="I2" s="42">
        <v>21</v>
      </c>
      <c r="J2" s="42">
        <v>0</v>
      </c>
      <c r="K2" s="42">
        <f>SUM(B2:J2)</f>
        <v>105</v>
      </c>
      <c r="L2" s="43">
        <f>LARGE(B2:J2,1)+LARGE(B2:J2,2)+LARGE(B2:J2,3)+LARGE(B2:J2,4)+LARGE(B2:J2,5)</f>
        <v>105</v>
      </c>
      <c r="M2" s="10"/>
    </row>
    <row r="3" spans="1:13" s="2" customFormat="1" ht="12.75">
      <c r="A3" s="15" t="s">
        <v>32</v>
      </c>
      <c r="B3" s="15">
        <v>19</v>
      </c>
      <c r="C3" s="15">
        <v>0</v>
      </c>
      <c r="D3" s="15">
        <v>19</v>
      </c>
      <c r="E3" s="15">
        <v>0</v>
      </c>
      <c r="F3" s="15">
        <v>19</v>
      </c>
      <c r="G3" s="15">
        <v>0</v>
      </c>
      <c r="H3" s="15">
        <v>0</v>
      </c>
      <c r="I3" s="15">
        <v>19</v>
      </c>
      <c r="J3" s="15">
        <v>21</v>
      </c>
      <c r="K3" s="15">
        <f>SUM(B3:J3)</f>
        <v>97</v>
      </c>
      <c r="L3" s="19">
        <f>LARGE(B3:J3,1)+LARGE(B3:J3,2)+LARGE(B3:J3,3)+LARGE(B3:J3,4)+LARGE(B3:J3,5)</f>
        <v>97</v>
      </c>
      <c r="M3" s="10"/>
    </row>
    <row r="4" spans="1:12" ht="12.75">
      <c r="A4" s="35" t="s">
        <v>19</v>
      </c>
      <c r="B4" s="35">
        <v>18</v>
      </c>
      <c r="C4" s="35">
        <v>21</v>
      </c>
      <c r="D4" s="35">
        <v>18</v>
      </c>
      <c r="E4" s="35">
        <v>0</v>
      </c>
      <c r="F4" s="35">
        <v>18</v>
      </c>
      <c r="G4" s="15">
        <v>0</v>
      </c>
      <c r="H4" s="15">
        <v>0</v>
      </c>
      <c r="I4" s="15">
        <v>18</v>
      </c>
      <c r="J4" s="35">
        <v>0</v>
      </c>
      <c r="K4" s="15">
        <f>SUM(B4:J4)</f>
        <v>93</v>
      </c>
      <c r="L4" s="19">
        <f>LARGE(B4:J4,1)+LARGE(B4:J4,2)+LARGE(B4:J4,3)+LARGE(B4:J4,4)+LARGE(B4:J4,5)</f>
        <v>93</v>
      </c>
    </row>
    <row r="5" spans="1:12" ht="12.75">
      <c r="A5" s="30" t="s">
        <v>72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21</v>
      </c>
      <c r="I5" s="15">
        <v>17</v>
      </c>
      <c r="J5" s="29">
        <v>0</v>
      </c>
      <c r="K5" s="15">
        <f>SUM(B5:J5)</f>
        <v>38</v>
      </c>
      <c r="L5" s="19">
        <f>LARGE(B5:J5,1)+LARGE(B5:J5,2)+LARGE(B5:J5,3)+LARGE(B5:J5,4)+LARGE(B5:J5,5)</f>
        <v>38</v>
      </c>
    </row>
  </sheetData>
  <printOptions/>
  <pageMargins left="0.7875" right="0.7875" top="0.7875" bottom="0.7875" header="0.5" footer="0.5"/>
  <pageSetup firstPageNumber="1" useFirstPageNumber="1" fitToHeight="1" fitToWidth="1" horizontalDpi="300" verticalDpi="300" orientation="landscape" paperSize="9" scale="86" r:id="rId1"/>
  <headerFooter alignWithMargins="0">
    <oddHeader>&amp;C&amp;A</oddHeader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Sheridan</dc:creator>
  <cp:keywords/>
  <dc:description/>
  <cp:lastModifiedBy>Sarah O'Sullivan</cp:lastModifiedBy>
  <cp:lastPrinted>2009-10-05T14:23:09Z</cp:lastPrinted>
  <dcterms:created xsi:type="dcterms:W3CDTF">2000-10-10T09:26:55Z</dcterms:created>
  <dcterms:modified xsi:type="dcterms:W3CDTF">2009-11-19T21:34:32Z</dcterms:modified>
  <cp:category/>
  <cp:version/>
  <cp:contentType/>
  <cp:contentStatus/>
  <cp:revision>1</cp:revision>
</cp:coreProperties>
</file>