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6" windowWidth="12384" windowHeight="9312" activeTab="5"/>
  </bookViews>
  <sheets>
    <sheet name="Open" sheetId="1" r:id="rId1"/>
    <sheet name="MaleVet" sheetId="2" r:id="rId2"/>
    <sheet name="MaleSupervet" sheetId="3" r:id="rId3"/>
    <sheet name="FemaleOpen" sheetId="4" r:id="rId4"/>
    <sheet name="FemaleVet" sheetId="5" r:id="rId5"/>
    <sheet name="Femalesupervet" sheetId="6" r:id="rId6"/>
  </sheets>
  <definedNames>
    <definedName name="_xlnm.Print_Area" localSheetId="0">'Open'!$A$1:$M$27</definedName>
    <definedName name="unnamed">'Open'!$A$2:$M$27</definedName>
    <definedName name="unnamed_1">'Open'!$A$2:$M$38</definedName>
    <definedName name="unnamed_10">'FemaleVet'!$2:$9</definedName>
    <definedName name="unnamed_11">'MaleVet'!$2:$16</definedName>
    <definedName name="unnamed_12">'FemaleVet'!$2:$9</definedName>
    <definedName name="unnamed_13">'MaleSupervet'!$2:$4</definedName>
    <definedName name="unnamed_14">'MaleVet'!$2:$17</definedName>
    <definedName name="unnamed_15">'FemaleVet'!$2:$9</definedName>
    <definedName name="unnamed_16">'MaleSupervet'!$2:$8</definedName>
    <definedName name="unnamed_17">'FemaleOpen'!$2:$13</definedName>
    <definedName name="unnamed_18">'Open'!$2:$45</definedName>
    <definedName name="unnamed_19">'Open'!$A$2:$M$65</definedName>
    <definedName name="unnamed_2">'FemaleVet'!$A$2:$K$6</definedName>
    <definedName name="unnamed_20">'MaleVet'!$2:$23</definedName>
    <definedName name="unnamed_21">'Femalesupervet'!$2:$6</definedName>
    <definedName name="unnamed_22">'Femalesupervet'!$2:$6</definedName>
    <definedName name="unnamed_23">'MaleVet'!$A$2:$L$25</definedName>
    <definedName name="unnamed_24">'Femalesupervet'!$A$2:$L$7</definedName>
    <definedName name="unnamed_25">'FemaleOpen'!$A$2:$L$15</definedName>
    <definedName name="unnamed_26">'Open'!$A$2:$M$57</definedName>
    <definedName name="unnamed_27">'MaleVet'!$A$2:$L$25</definedName>
    <definedName name="unnamed_28">'FemaleVet'!$2:$11</definedName>
    <definedName name="unnamed_29">'Femalesupervet'!$2:$3</definedName>
    <definedName name="unnamed_3">'FemaleVet'!$1:$6</definedName>
    <definedName name="unnamed_30">'MaleSupervet'!$2:$11</definedName>
    <definedName name="unnamed_31">'FemaleVet'!$2:$13</definedName>
    <definedName name="unnamed_32">'Open'!$2:$42</definedName>
    <definedName name="unnamed_33">'MaleSupervet'!$2:$12</definedName>
    <definedName name="unnamed_34">'Open'!$2:$60</definedName>
    <definedName name="unnamed_35">'FemaleVet'!$2:$13</definedName>
    <definedName name="unnamed_36">'Open'!$2:$60</definedName>
    <definedName name="unnamed_37">'FemaleVet'!$2:$13</definedName>
    <definedName name="unnamed_38">'FemaleVet'!$2:$8</definedName>
    <definedName name="unnamed_4">'FemaleVet'!$2:$7</definedName>
    <definedName name="unnamed_5">'Open'!$2:$43</definedName>
    <definedName name="unnamed_6">'FemaleVet'!$A$1:$K$7</definedName>
    <definedName name="unnamed_7">'MaleVet'!$2:$15</definedName>
    <definedName name="unnamed_8">'FemaleVet'!$2:$8</definedName>
    <definedName name="unnamed_9">'Open'!$A$2:$M$55</definedName>
  </definedNames>
  <calcPr fullCalcOnLoad="1"/>
</workbook>
</file>

<file path=xl/sharedStrings.xml><?xml version="1.0" encoding="utf-8"?>
<sst xmlns="http://schemas.openxmlformats.org/spreadsheetml/2006/main" count="214" uniqueCount="72">
  <si>
    <t>NAME</t>
  </si>
  <si>
    <t>Scolty</t>
  </si>
  <si>
    <t>Morven</t>
  </si>
  <si>
    <t>TOTAL</t>
  </si>
  <si>
    <t>Best 5</t>
  </si>
  <si>
    <t>Jason Williamson</t>
  </si>
  <si>
    <t>Dennis McDonald</t>
  </si>
  <si>
    <t>mv</t>
  </si>
  <si>
    <t>Richard Lang</t>
  </si>
  <si>
    <t>Dan Whitehead</t>
  </si>
  <si>
    <t>Gary Gutteridge</t>
  </si>
  <si>
    <t>msv</t>
  </si>
  <si>
    <t>Anita Hamilton</t>
  </si>
  <si>
    <t>fv</t>
  </si>
  <si>
    <t>Murray Bryce</t>
  </si>
  <si>
    <t>msv</t>
  </si>
  <si>
    <t>Colin Taylor</t>
  </si>
  <si>
    <t>mv</t>
  </si>
  <si>
    <t>Derek Johnstone</t>
  </si>
  <si>
    <t>mv</t>
  </si>
  <si>
    <t>John Colegrave</t>
  </si>
  <si>
    <t>Elaine Stewart</t>
  </si>
  <si>
    <t>Gillian Clunas</t>
  </si>
  <si>
    <t>Sonia Armitage</t>
  </si>
  <si>
    <t>Stuart Hunter</t>
  </si>
  <si>
    <t>Keith Robertson</t>
  </si>
  <si>
    <t>Rob Irvine</t>
  </si>
  <si>
    <t>mv</t>
  </si>
  <si>
    <t>Colin Larmour</t>
  </si>
  <si>
    <t>fv</t>
  </si>
  <si>
    <t>Rob Brookes</t>
  </si>
  <si>
    <t>Colin Reid</t>
  </si>
  <si>
    <t>Murray Clark</t>
  </si>
  <si>
    <t>Bruce Bricknell</t>
  </si>
  <si>
    <t>Bob Elder</t>
  </si>
  <si>
    <t>Name</t>
  </si>
  <si>
    <t>Total</t>
  </si>
  <si>
    <t>Anita Hamilton</t>
  </si>
  <si>
    <t>Elaine Stewart</t>
  </si>
  <si>
    <t>Glenshee 9</t>
  </si>
  <si>
    <t>Mike Stone</t>
  </si>
  <si>
    <t>Matt Brettle</t>
  </si>
  <si>
    <t>m</t>
  </si>
  <si>
    <t>Graham Marks</t>
  </si>
  <si>
    <t>Fiona Dahl</t>
  </si>
  <si>
    <t>f</t>
  </si>
  <si>
    <t>fsv</t>
  </si>
  <si>
    <t>Fiona Mackay</t>
  </si>
  <si>
    <t>Kevin Gaffney</t>
  </si>
  <si>
    <t>Kevin Harper</t>
  </si>
  <si>
    <t>Dougal Morgan</t>
  </si>
  <si>
    <t>Sarah O'Sullivan</t>
  </si>
  <si>
    <t>Ben Rinnes</t>
  </si>
  <si>
    <t>El Brimick</t>
  </si>
  <si>
    <t>Clach na Ben</t>
  </si>
  <si>
    <t>TapO'Noth</t>
  </si>
  <si>
    <t>C.William</t>
  </si>
  <si>
    <t>Bennachie</t>
  </si>
  <si>
    <t>Lois Noble</t>
  </si>
  <si>
    <t>Linda Smith</t>
  </si>
  <si>
    <t>Sean O'Sullivan</t>
  </si>
  <si>
    <t>Scuz Wingrove</t>
  </si>
  <si>
    <t>Tim  Griffin</t>
  </si>
  <si>
    <t>Ashley Jermison</t>
  </si>
  <si>
    <t>Peter Larkin</t>
  </si>
  <si>
    <t>Anne Stone</t>
  </si>
  <si>
    <t>Tap O'Noth</t>
  </si>
  <si>
    <t>Tim Griffin</t>
  </si>
  <si>
    <t>Martin Holmes</t>
  </si>
  <si>
    <t>Megan MacRae</t>
  </si>
  <si>
    <t>Barry Copeland</t>
  </si>
  <si>
    <t>Jenny Boyd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</si>
</sst>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Alignment="1">
      <alignment/>
    </xf>
    <xf numFmtId="0" fontId="2" fillId="0" borderId="0" xfId="0" applyAlignment="1">
      <alignment/>
    </xf>
    <xf numFmtId="0" fontId="2" fillId="0" borderId="1" xfId="0" applyAlignment="1">
      <alignment/>
    </xf>
    <xf numFmtId="0" fontId="2" fillId="0" borderId="1" xfId="0" applyAlignment="1">
      <alignment/>
    </xf>
    <xf numFmtId="0" fontId="2" fillId="0" borderId="0" xfId="0" applyAlignment="1">
      <alignment/>
    </xf>
    <xf numFmtId="0" fontId="2" fillId="2" borderId="0" xfId="0" applyAlignment="1">
      <alignment/>
    </xf>
    <xf numFmtId="0" fontId="2" fillId="3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Alignment="1">
      <alignment/>
    </xf>
    <xf numFmtId="0" fontId="2" fillId="4" borderId="1" xfId="0" applyFont="1" applyAlignment="1">
      <alignment/>
    </xf>
    <xf numFmtId="0" fontId="2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Border="1" applyAlignment="1">
      <alignment/>
    </xf>
    <xf numFmtId="0" fontId="2" fillId="0" borderId="0" xfId="0" applyBorder="1" applyAlignment="1">
      <alignment/>
    </xf>
    <xf numFmtId="0" fontId="2" fillId="4" borderId="1" xfId="0" applyBorder="1" applyAlignment="1">
      <alignment/>
    </xf>
    <xf numFmtId="0" fontId="2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4" borderId="1" xfId="0" applyFont="1" applyBorder="1" applyAlignment="1">
      <alignment/>
    </xf>
    <xf numFmtId="0" fontId="2" fillId="0" borderId="0" xfId="0" applyBorder="1" applyAlignment="1">
      <alignment/>
    </xf>
    <xf numFmtId="0" fontId="2" fillId="0" borderId="1" xfId="0" applyBorder="1" applyAlignment="1">
      <alignment/>
    </xf>
    <xf numFmtId="0" fontId="2" fillId="4" borderId="2" xfId="0" applyBorder="1" applyAlignment="1">
      <alignment/>
    </xf>
    <xf numFmtId="0" fontId="2" fillId="0" borderId="2" xfId="0" applyFont="1" applyBorder="1" applyAlignment="1">
      <alignment/>
    </xf>
    <xf numFmtId="0" fontId="2" fillId="4" borderId="2" xfId="0" applyFont="1" applyBorder="1" applyAlignment="1">
      <alignment/>
    </xf>
    <xf numFmtId="0" fontId="2" fillId="0" borderId="1" xfId="0" applyFill="1" applyBorder="1" applyAlignment="1">
      <alignment/>
    </xf>
    <xf numFmtId="0" fontId="2" fillId="0" borderId="3" xfId="0" applyFill="1" applyBorder="1" applyAlignment="1">
      <alignment/>
    </xf>
    <xf numFmtId="0" fontId="0" fillId="0" borderId="1" xfId="0" applyBorder="1" applyAlignment="1">
      <alignment/>
    </xf>
    <xf numFmtId="0" fontId="2" fillId="0" borderId="3" xfId="0" applyBorder="1" applyAlignment="1">
      <alignment/>
    </xf>
    <xf numFmtId="0" fontId="2" fillId="0" borderId="0" xfId="0" applyBorder="1" applyAlignment="1">
      <alignment/>
    </xf>
    <xf numFmtId="0" fontId="2" fillId="0" borderId="4" xfId="0" applyBorder="1" applyAlignment="1">
      <alignment/>
    </xf>
    <xf numFmtId="0" fontId="2" fillId="0" borderId="0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1" xfId="0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0" borderId="1" xfId="0" applyFill="1" applyBorder="1" applyAlignment="1">
      <alignment/>
    </xf>
    <xf numFmtId="0" fontId="2" fillId="4" borderId="0" xfId="0" applyBorder="1" applyAlignment="1">
      <alignment/>
    </xf>
    <xf numFmtId="0" fontId="2" fillId="0" borderId="0" xfId="0" applyBorder="1" applyAlignment="1">
      <alignment/>
    </xf>
    <xf numFmtId="0" fontId="2" fillId="4" borderId="1" xfId="0" applyFont="1" applyBorder="1" applyAlignment="1">
      <alignment/>
    </xf>
    <xf numFmtId="0" fontId="2" fillId="0" borderId="1" xfId="0" applyBorder="1" applyAlignment="1">
      <alignment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0" fontId="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FFFF"/>
      <rgbColor rgb="00FF0000"/>
      <rgbColor rgb="00FFFFFF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64"/>
  <sheetViews>
    <sheetView zoomScale="75" zoomScaleNormal="75" workbookViewId="0" topLeftCell="A17">
      <selection activeCell="A2" sqref="A2:M44"/>
    </sheetView>
  </sheetViews>
  <sheetFormatPr defaultColWidth="9.140625" defaultRowHeight="12.75"/>
  <cols>
    <col min="1" max="1" width="18.28125" style="0" customWidth="1"/>
    <col min="2" max="2" width="6.00390625" style="0" customWidth="1"/>
    <col min="3" max="3" width="7.57421875" style="0" customWidth="1"/>
    <col min="4" max="4" width="11.7109375" style="0" customWidth="1"/>
    <col min="5" max="5" width="6.421875" style="0" customWidth="1"/>
    <col min="6" max="7" width="6.28125" style="0" customWidth="1"/>
    <col min="8" max="8" width="7.7109375" style="0" customWidth="1"/>
    <col min="9" max="9" width="6.7109375" style="0" customWidth="1"/>
    <col min="10" max="16384" width="8.57421875" style="0" customWidth="1"/>
  </cols>
  <sheetData>
    <row r="1" spans="1:13" s="2" customFormat="1" ht="12.75">
      <c r="A1" s="1" t="s">
        <v>0</v>
      </c>
      <c r="B1" s="1"/>
      <c r="C1" s="12" t="s">
        <v>53</v>
      </c>
      <c r="D1" s="12" t="s">
        <v>54</v>
      </c>
      <c r="E1" s="13" t="s">
        <v>1</v>
      </c>
      <c r="F1" s="12" t="s">
        <v>52</v>
      </c>
      <c r="G1" s="12" t="s">
        <v>39</v>
      </c>
      <c r="H1" s="12" t="s">
        <v>55</v>
      </c>
      <c r="I1" s="13" t="s">
        <v>2</v>
      </c>
      <c r="J1" s="12" t="s">
        <v>56</v>
      </c>
      <c r="K1" s="12" t="s">
        <v>57</v>
      </c>
      <c r="L1" s="1" t="s">
        <v>3</v>
      </c>
      <c r="M1" s="1" t="s">
        <v>4</v>
      </c>
    </row>
    <row r="2" spans="1:13" s="2" customFormat="1" ht="12.75">
      <c r="A2" s="21" t="s">
        <v>5</v>
      </c>
      <c r="B2" s="17" t="s">
        <v>42</v>
      </c>
      <c r="C2" s="16">
        <v>31</v>
      </c>
      <c r="D2" s="16">
        <v>0</v>
      </c>
      <c r="E2" s="16">
        <v>0</v>
      </c>
      <c r="F2" s="16">
        <v>0</v>
      </c>
      <c r="G2" s="16">
        <v>31</v>
      </c>
      <c r="H2" s="16">
        <v>31</v>
      </c>
      <c r="I2" s="16">
        <v>31</v>
      </c>
      <c r="J2" s="16">
        <v>31</v>
      </c>
      <c r="K2" s="16">
        <v>31</v>
      </c>
      <c r="L2" s="3">
        <f aca="true" t="shared" si="0" ref="L2:L43">SUM(C2:K2)</f>
        <v>186</v>
      </c>
      <c r="M2" s="4">
        <f aca="true" t="shared" si="1" ref="M2:M43">LARGE(C2:K2,1)+LARGE(C2:K2,2)+LARGE(C2:K2,3)+LARGE(C2:K2,4)+LARGE(C2:K2,5)</f>
        <v>155</v>
      </c>
    </row>
    <row r="3" spans="1:13" s="2" customFormat="1" ht="12.75">
      <c r="A3" s="21" t="s">
        <v>6</v>
      </c>
      <c r="B3" s="16" t="s">
        <v>7</v>
      </c>
      <c r="C3" s="16">
        <v>29</v>
      </c>
      <c r="D3" s="16">
        <v>29</v>
      </c>
      <c r="E3" s="16">
        <v>29</v>
      </c>
      <c r="F3" s="16">
        <v>31</v>
      </c>
      <c r="G3" s="16">
        <v>28</v>
      </c>
      <c r="H3" s="20">
        <v>27</v>
      </c>
      <c r="I3" s="20">
        <v>28</v>
      </c>
      <c r="J3" s="20">
        <v>29</v>
      </c>
      <c r="K3" s="16">
        <v>26</v>
      </c>
      <c r="L3" s="3">
        <f t="shared" si="0"/>
        <v>256</v>
      </c>
      <c r="M3" s="4">
        <f t="shared" si="1"/>
        <v>147</v>
      </c>
    </row>
    <row r="4" spans="1:13" s="2" customFormat="1" ht="12.75">
      <c r="A4" s="30" t="s">
        <v>28</v>
      </c>
      <c r="B4" s="17" t="s">
        <v>7</v>
      </c>
      <c r="C4" s="24">
        <v>26</v>
      </c>
      <c r="D4" s="24">
        <v>27</v>
      </c>
      <c r="E4" s="16">
        <v>26</v>
      </c>
      <c r="F4" s="16">
        <v>28</v>
      </c>
      <c r="G4" s="16">
        <v>0</v>
      </c>
      <c r="H4" s="16">
        <v>26</v>
      </c>
      <c r="I4" s="16">
        <v>0</v>
      </c>
      <c r="J4" s="16">
        <v>0</v>
      </c>
      <c r="K4" s="16">
        <v>27</v>
      </c>
      <c r="L4" s="3">
        <f t="shared" si="0"/>
        <v>160</v>
      </c>
      <c r="M4" s="4">
        <f t="shared" si="1"/>
        <v>134</v>
      </c>
    </row>
    <row r="5" spans="1:245" s="2" customFormat="1" ht="12.75">
      <c r="A5" s="23" t="s">
        <v>44</v>
      </c>
      <c r="B5" s="17" t="s">
        <v>45</v>
      </c>
      <c r="C5" s="24">
        <v>17</v>
      </c>
      <c r="D5" s="16">
        <v>0</v>
      </c>
      <c r="E5" s="16">
        <v>0</v>
      </c>
      <c r="F5" s="16">
        <v>23</v>
      </c>
      <c r="G5" s="16">
        <v>0</v>
      </c>
      <c r="H5" s="16">
        <v>0</v>
      </c>
      <c r="I5" s="16">
        <v>26</v>
      </c>
      <c r="J5" s="16">
        <v>28</v>
      </c>
      <c r="K5" s="16">
        <v>21</v>
      </c>
      <c r="L5" s="3">
        <f t="shared" si="0"/>
        <v>115</v>
      </c>
      <c r="M5" s="4">
        <f t="shared" si="1"/>
        <v>115</v>
      </c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</row>
    <row r="6" spans="1:13" s="2" customFormat="1" ht="12.75">
      <c r="A6" s="23" t="s">
        <v>14</v>
      </c>
      <c r="B6" s="17" t="s">
        <v>11</v>
      </c>
      <c r="C6" s="24">
        <v>14</v>
      </c>
      <c r="D6" s="16">
        <v>18</v>
      </c>
      <c r="E6" s="16">
        <v>22</v>
      </c>
      <c r="F6" s="28">
        <v>0</v>
      </c>
      <c r="G6" s="16">
        <v>0</v>
      </c>
      <c r="H6" s="16">
        <v>17</v>
      </c>
      <c r="I6" s="16">
        <v>23</v>
      </c>
      <c r="J6" s="16">
        <v>27</v>
      </c>
      <c r="K6" s="16">
        <v>0</v>
      </c>
      <c r="L6" s="3">
        <f t="shared" si="0"/>
        <v>121</v>
      </c>
      <c r="M6" s="4">
        <f t="shared" si="1"/>
        <v>107</v>
      </c>
    </row>
    <row r="7" spans="1:13" s="2" customFormat="1" ht="12.75">
      <c r="A7" s="23" t="s">
        <v>31</v>
      </c>
      <c r="B7" s="17" t="s">
        <v>7</v>
      </c>
      <c r="C7" s="24">
        <v>15</v>
      </c>
      <c r="D7" s="16">
        <v>21</v>
      </c>
      <c r="E7" s="16">
        <v>23</v>
      </c>
      <c r="F7" s="16">
        <v>21</v>
      </c>
      <c r="G7" s="16">
        <v>0</v>
      </c>
      <c r="H7" s="16">
        <v>21</v>
      </c>
      <c r="I7" s="16">
        <v>0</v>
      </c>
      <c r="J7" s="16">
        <v>0</v>
      </c>
      <c r="K7" s="16">
        <v>0</v>
      </c>
      <c r="L7" s="3">
        <f t="shared" si="0"/>
        <v>101</v>
      </c>
      <c r="M7" s="4">
        <f t="shared" si="1"/>
        <v>101</v>
      </c>
    </row>
    <row r="8" spans="1:245" s="2" customFormat="1" ht="12.75">
      <c r="A8" s="22" t="s">
        <v>21</v>
      </c>
      <c r="B8" s="17" t="s">
        <v>46</v>
      </c>
      <c r="C8" s="24">
        <v>10</v>
      </c>
      <c r="D8" s="16">
        <v>20</v>
      </c>
      <c r="E8" s="16">
        <v>0</v>
      </c>
      <c r="F8" s="16">
        <v>24</v>
      </c>
      <c r="G8" s="16">
        <v>27</v>
      </c>
      <c r="H8" s="16">
        <v>15</v>
      </c>
      <c r="I8" s="16">
        <v>0</v>
      </c>
      <c r="J8" s="16">
        <v>0</v>
      </c>
      <c r="K8" s="16">
        <v>15</v>
      </c>
      <c r="L8" s="3">
        <f t="shared" si="0"/>
        <v>111</v>
      </c>
      <c r="M8" s="4">
        <f t="shared" si="1"/>
        <v>101</v>
      </c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</row>
    <row r="9" spans="1:13" s="2" customFormat="1" ht="12.75">
      <c r="A9" s="22" t="s">
        <v>24</v>
      </c>
      <c r="B9" s="16" t="s">
        <v>17</v>
      </c>
      <c r="C9" s="24">
        <v>23</v>
      </c>
      <c r="D9" s="24">
        <v>0</v>
      </c>
      <c r="E9" s="16">
        <v>0</v>
      </c>
      <c r="F9" s="16">
        <v>0</v>
      </c>
      <c r="G9" s="16">
        <v>0</v>
      </c>
      <c r="H9" s="16">
        <v>25</v>
      </c>
      <c r="I9" s="16">
        <v>27</v>
      </c>
      <c r="J9" s="16">
        <v>0</v>
      </c>
      <c r="K9" s="16">
        <v>23</v>
      </c>
      <c r="L9" s="3">
        <f t="shared" si="0"/>
        <v>98</v>
      </c>
      <c r="M9" s="4">
        <f t="shared" si="1"/>
        <v>98</v>
      </c>
    </row>
    <row r="10" spans="1:13" s="2" customFormat="1" ht="12.75">
      <c r="A10" s="23" t="s">
        <v>16</v>
      </c>
      <c r="B10" s="17" t="s">
        <v>7</v>
      </c>
      <c r="C10" s="24">
        <v>11</v>
      </c>
      <c r="D10" s="16">
        <v>0</v>
      </c>
      <c r="E10" s="16">
        <v>21</v>
      </c>
      <c r="F10" s="16">
        <v>0</v>
      </c>
      <c r="G10" s="16">
        <v>0</v>
      </c>
      <c r="H10" s="16">
        <v>18</v>
      </c>
      <c r="I10" s="16">
        <v>0</v>
      </c>
      <c r="J10" s="20">
        <v>26</v>
      </c>
      <c r="K10" s="16">
        <v>17</v>
      </c>
      <c r="L10" s="3">
        <f t="shared" si="0"/>
        <v>93</v>
      </c>
      <c r="M10" s="4">
        <f t="shared" si="1"/>
        <v>93</v>
      </c>
    </row>
    <row r="11" spans="1:13" s="2" customFormat="1" ht="12.75">
      <c r="A11" s="22" t="s">
        <v>22</v>
      </c>
      <c r="B11" s="16" t="s">
        <v>29</v>
      </c>
      <c r="C11" s="24">
        <v>7</v>
      </c>
      <c r="D11" s="16">
        <v>19</v>
      </c>
      <c r="E11" s="16">
        <v>19</v>
      </c>
      <c r="F11" s="16">
        <v>25</v>
      </c>
      <c r="G11" s="16">
        <v>0</v>
      </c>
      <c r="H11" s="16">
        <v>0</v>
      </c>
      <c r="I11" s="16">
        <v>21</v>
      </c>
      <c r="J11" s="16">
        <v>0</v>
      </c>
      <c r="K11" s="16">
        <v>0</v>
      </c>
      <c r="L11" s="3">
        <f t="shared" si="0"/>
        <v>91</v>
      </c>
      <c r="M11" s="4">
        <f t="shared" si="1"/>
        <v>91</v>
      </c>
    </row>
    <row r="12" spans="1:13" s="2" customFormat="1" ht="12.75">
      <c r="A12" s="23" t="s">
        <v>30</v>
      </c>
      <c r="B12" s="17" t="s">
        <v>42</v>
      </c>
      <c r="C12" s="16">
        <v>0</v>
      </c>
      <c r="D12" s="16">
        <v>31</v>
      </c>
      <c r="E12" s="16">
        <v>0</v>
      </c>
      <c r="F12" s="16">
        <v>0</v>
      </c>
      <c r="G12" s="16">
        <v>0</v>
      </c>
      <c r="H12" s="16">
        <v>28</v>
      </c>
      <c r="I12" s="16">
        <v>29</v>
      </c>
      <c r="J12" s="16">
        <v>0</v>
      </c>
      <c r="K12" s="16">
        <v>0</v>
      </c>
      <c r="L12" s="3">
        <f t="shared" si="0"/>
        <v>88</v>
      </c>
      <c r="M12" s="4">
        <f t="shared" si="1"/>
        <v>88</v>
      </c>
    </row>
    <row r="13" spans="1:13" s="2" customFormat="1" ht="12.75">
      <c r="A13" s="30" t="s">
        <v>8</v>
      </c>
      <c r="B13" s="17" t="s">
        <v>42</v>
      </c>
      <c r="C13" s="24">
        <v>27</v>
      </c>
      <c r="D13" s="24">
        <v>0</v>
      </c>
      <c r="E13" s="16">
        <v>0</v>
      </c>
      <c r="F13" s="3">
        <v>29</v>
      </c>
      <c r="G13" s="16">
        <v>0</v>
      </c>
      <c r="H13" s="16">
        <v>0</v>
      </c>
      <c r="I13" s="16">
        <v>0</v>
      </c>
      <c r="J13" s="16">
        <v>0</v>
      </c>
      <c r="K13" s="16">
        <v>29</v>
      </c>
      <c r="L13" s="3">
        <f t="shared" si="0"/>
        <v>85</v>
      </c>
      <c r="M13" s="4">
        <f t="shared" si="1"/>
        <v>85</v>
      </c>
    </row>
    <row r="14" spans="1:13" s="2" customFormat="1" ht="12.75">
      <c r="A14" s="23" t="s">
        <v>23</v>
      </c>
      <c r="B14" s="17" t="s">
        <v>13</v>
      </c>
      <c r="C14" s="16">
        <v>0</v>
      </c>
      <c r="D14" s="16">
        <v>28</v>
      </c>
      <c r="E14" s="16">
        <v>27</v>
      </c>
      <c r="F14" s="24">
        <v>0</v>
      </c>
      <c r="G14" s="16">
        <v>0</v>
      </c>
      <c r="H14" s="16">
        <v>0</v>
      </c>
      <c r="I14" s="16">
        <v>0</v>
      </c>
      <c r="J14" s="16">
        <v>0</v>
      </c>
      <c r="K14" s="16">
        <v>25</v>
      </c>
      <c r="L14" s="3">
        <f t="shared" si="0"/>
        <v>80</v>
      </c>
      <c r="M14" s="4">
        <f t="shared" si="1"/>
        <v>80</v>
      </c>
    </row>
    <row r="15" spans="1:13" s="2" customFormat="1" ht="12.75">
      <c r="A15" s="23" t="s">
        <v>10</v>
      </c>
      <c r="B15" s="17" t="s">
        <v>11</v>
      </c>
      <c r="C15" s="24">
        <v>20</v>
      </c>
      <c r="D15" s="24">
        <v>24</v>
      </c>
      <c r="E15" s="16">
        <v>0</v>
      </c>
      <c r="F15" s="16">
        <v>0</v>
      </c>
      <c r="G15" s="16">
        <v>0</v>
      </c>
      <c r="H15" s="16">
        <v>16</v>
      </c>
      <c r="I15" s="16">
        <v>0</v>
      </c>
      <c r="J15" s="16">
        <v>0</v>
      </c>
      <c r="K15" s="16">
        <v>19</v>
      </c>
      <c r="L15" s="3">
        <f t="shared" si="0"/>
        <v>79</v>
      </c>
      <c r="M15" s="4">
        <f t="shared" si="1"/>
        <v>79</v>
      </c>
    </row>
    <row r="16" spans="1:13" s="2" customFormat="1" ht="12.75">
      <c r="A16" s="23" t="s">
        <v>41</v>
      </c>
      <c r="B16" s="17" t="s">
        <v>42</v>
      </c>
      <c r="C16" s="24">
        <v>21</v>
      </c>
      <c r="D16" s="16">
        <v>26</v>
      </c>
      <c r="E16" s="16">
        <v>0</v>
      </c>
      <c r="F16" s="16">
        <v>0</v>
      </c>
      <c r="G16" s="16">
        <v>0</v>
      </c>
      <c r="H16" s="16">
        <v>23</v>
      </c>
      <c r="I16" s="16">
        <v>0</v>
      </c>
      <c r="J16" s="16">
        <v>0</v>
      </c>
      <c r="K16" s="16">
        <v>0</v>
      </c>
      <c r="L16" s="3">
        <f t="shared" si="0"/>
        <v>70</v>
      </c>
      <c r="M16" s="4">
        <f t="shared" si="1"/>
        <v>70</v>
      </c>
    </row>
    <row r="17" spans="1:13" s="2" customFormat="1" ht="12.75">
      <c r="A17" s="22" t="s">
        <v>63</v>
      </c>
      <c r="B17" s="9" t="s">
        <v>11</v>
      </c>
      <c r="C17" s="27">
        <v>0</v>
      </c>
      <c r="D17" s="27">
        <v>0</v>
      </c>
      <c r="E17" s="16">
        <v>0</v>
      </c>
      <c r="F17" s="27">
        <v>0</v>
      </c>
      <c r="G17" s="16">
        <v>0</v>
      </c>
      <c r="H17" s="16">
        <v>22</v>
      </c>
      <c r="I17" s="16">
        <v>25</v>
      </c>
      <c r="J17" s="16">
        <v>0</v>
      </c>
      <c r="K17" s="16">
        <v>22</v>
      </c>
      <c r="L17" s="16">
        <f t="shared" si="0"/>
        <v>69</v>
      </c>
      <c r="M17" s="4">
        <f t="shared" si="1"/>
        <v>69</v>
      </c>
    </row>
    <row r="18" spans="1:13" s="2" customFormat="1" ht="12.75">
      <c r="A18" s="22" t="s">
        <v>58</v>
      </c>
      <c r="B18" s="17" t="s">
        <v>13</v>
      </c>
      <c r="C18" s="16">
        <v>0</v>
      </c>
      <c r="D18" s="16">
        <v>0</v>
      </c>
      <c r="E18" s="16">
        <v>0</v>
      </c>
      <c r="F18" s="16">
        <v>26</v>
      </c>
      <c r="G18" s="16">
        <v>0</v>
      </c>
      <c r="H18" s="16">
        <v>19</v>
      </c>
      <c r="I18" s="27">
        <v>0</v>
      </c>
      <c r="J18" s="20">
        <v>0</v>
      </c>
      <c r="K18" s="16">
        <v>18</v>
      </c>
      <c r="L18" s="16">
        <f t="shared" si="0"/>
        <v>63</v>
      </c>
      <c r="M18" s="20">
        <f t="shared" si="1"/>
        <v>63</v>
      </c>
    </row>
    <row r="19" spans="1:13" s="2" customFormat="1" ht="12.75">
      <c r="A19" s="23" t="s">
        <v>12</v>
      </c>
      <c r="B19" s="17" t="s">
        <v>46</v>
      </c>
      <c r="C19" s="24">
        <v>16</v>
      </c>
      <c r="D19" s="16">
        <v>22</v>
      </c>
      <c r="E19" s="16">
        <v>24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3">
        <f t="shared" si="0"/>
        <v>62</v>
      </c>
      <c r="M19" s="4">
        <f t="shared" si="1"/>
        <v>62</v>
      </c>
    </row>
    <row r="20" spans="1:13" s="2" customFormat="1" ht="12.75">
      <c r="A20" s="22" t="s">
        <v>34</v>
      </c>
      <c r="B20" s="17" t="s">
        <v>11</v>
      </c>
      <c r="C20" s="25">
        <v>18</v>
      </c>
      <c r="D20" s="27">
        <v>0</v>
      </c>
      <c r="E20" s="16">
        <v>20</v>
      </c>
      <c r="F20" s="27">
        <v>0</v>
      </c>
      <c r="G20" s="16">
        <v>0</v>
      </c>
      <c r="H20" s="16">
        <v>0</v>
      </c>
      <c r="I20" s="16">
        <v>24</v>
      </c>
      <c r="J20" s="16">
        <v>0</v>
      </c>
      <c r="K20" s="16">
        <v>0</v>
      </c>
      <c r="L20" s="3">
        <f t="shared" si="0"/>
        <v>62</v>
      </c>
      <c r="M20" s="4">
        <f t="shared" si="1"/>
        <v>62</v>
      </c>
    </row>
    <row r="21" spans="1:13" s="2" customFormat="1" ht="12.75">
      <c r="A21" s="22" t="s">
        <v>25</v>
      </c>
      <c r="B21" s="17" t="s">
        <v>7</v>
      </c>
      <c r="C21" s="16">
        <v>28</v>
      </c>
      <c r="D21" s="16">
        <v>0</v>
      </c>
      <c r="E21" s="16">
        <v>0</v>
      </c>
      <c r="F21" s="16">
        <v>0</v>
      </c>
      <c r="G21" s="16">
        <v>0</v>
      </c>
      <c r="H21" s="24">
        <v>0</v>
      </c>
      <c r="I21" s="24">
        <v>0</v>
      </c>
      <c r="J21" s="20">
        <v>0</v>
      </c>
      <c r="K21" s="16">
        <v>24</v>
      </c>
      <c r="L21" s="3">
        <f t="shared" si="0"/>
        <v>52</v>
      </c>
      <c r="M21" s="4">
        <f t="shared" si="1"/>
        <v>52</v>
      </c>
    </row>
    <row r="22" spans="1:13" s="2" customFormat="1" ht="12.75">
      <c r="A22" s="23" t="s">
        <v>60</v>
      </c>
      <c r="B22" s="17" t="s">
        <v>42</v>
      </c>
      <c r="C22" s="24">
        <v>0</v>
      </c>
      <c r="D22" s="24">
        <v>0</v>
      </c>
      <c r="E22" s="24">
        <v>0</v>
      </c>
      <c r="F22" s="24">
        <v>27</v>
      </c>
      <c r="G22" s="16">
        <v>0</v>
      </c>
      <c r="H22" s="24">
        <v>24</v>
      </c>
      <c r="I22" s="24">
        <v>0</v>
      </c>
      <c r="J22" s="16">
        <v>0</v>
      </c>
      <c r="K22" s="16">
        <v>0</v>
      </c>
      <c r="L22" s="3">
        <f t="shared" si="0"/>
        <v>51</v>
      </c>
      <c r="M22" s="4">
        <f t="shared" si="1"/>
        <v>51</v>
      </c>
    </row>
    <row r="23" spans="1:13" s="2" customFormat="1" ht="12.75">
      <c r="A23" s="30" t="s">
        <v>51</v>
      </c>
      <c r="B23" s="17" t="s">
        <v>45</v>
      </c>
      <c r="C23" s="27">
        <v>0</v>
      </c>
      <c r="D23" s="27">
        <v>0</v>
      </c>
      <c r="E23" s="24">
        <v>17</v>
      </c>
      <c r="F23" s="16">
        <v>0</v>
      </c>
      <c r="G23" s="16">
        <v>0</v>
      </c>
      <c r="H23" s="16">
        <v>13</v>
      </c>
      <c r="I23" s="16">
        <v>20</v>
      </c>
      <c r="J23" s="16">
        <v>0</v>
      </c>
      <c r="K23" s="16">
        <v>0</v>
      </c>
      <c r="L23" s="16">
        <f t="shared" si="0"/>
        <v>50</v>
      </c>
      <c r="M23" s="4">
        <f t="shared" si="1"/>
        <v>50</v>
      </c>
    </row>
    <row r="24" spans="1:13" s="2" customFormat="1" ht="12.75">
      <c r="A24" s="23" t="s">
        <v>20</v>
      </c>
      <c r="B24" s="16" t="s">
        <v>15</v>
      </c>
      <c r="C24" s="24">
        <v>24</v>
      </c>
      <c r="D24" s="24">
        <v>25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3">
        <f t="shared" si="0"/>
        <v>49</v>
      </c>
      <c r="M24" s="4">
        <f t="shared" si="1"/>
        <v>49</v>
      </c>
    </row>
    <row r="25" spans="1:13" s="2" customFormat="1" ht="12.75">
      <c r="A25" s="30" t="s">
        <v>68</v>
      </c>
      <c r="B25" s="17" t="s">
        <v>11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22</v>
      </c>
      <c r="J25" s="16">
        <v>25</v>
      </c>
      <c r="K25" s="16">
        <v>0</v>
      </c>
      <c r="L25" s="16">
        <f t="shared" si="0"/>
        <v>47</v>
      </c>
      <c r="M25" s="20">
        <f t="shared" si="1"/>
        <v>47</v>
      </c>
    </row>
    <row r="26" spans="1:13" s="2" customFormat="1" ht="12.75">
      <c r="A26" s="22" t="s">
        <v>32</v>
      </c>
      <c r="B26" s="17" t="s">
        <v>11</v>
      </c>
      <c r="C26" s="24">
        <v>9</v>
      </c>
      <c r="D26" s="16">
        <v>17</v>
      </c>
      <c r="E26" s="16">
        <v>18</v>
      </c>
      <c r="F26" s="16">
        <v>0</v>
      </c>
      <c r="G26" s="16">
        <v>0</v>
      </c>
      <c r="H26" s="16">
        <v>0</v>
      </c>
      <c r="I26" s="16">
        <v>0</v>
      </c>
      <c r="J26" s="20">
        <v>0</v>
      </c>
      <c r="K26" s="16">
        <v>0</v>
      </c>
      <c r="L26" s="3">
        <f t="shared" si="0"/>
        <v>44</v>
      </c>
      <c r="M26" s="4">
        <f t="shared" si="1"/>
        <v>44</v>
      </c>
    </row>
    <row r="27" spans="1:13" s="2" customFormat="1" ht="12.75">
      <c r="A27" s="23" t="s">
        <v>69</v>
      </c>
      <c r="B27" s="17" t="s">
        <v>45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27">
        <v>0</v>
      </c>
      <c r="I27" s="16">
        <v>0</v>
      </c>
      <c r="J27" s="16">
        <v>24</v>
      </c>
      <c r="K27" s="16">
        <v>20</v>
      </c>
      <c r="L27" s="3">
        <f t="shared" si="0"/>
        <v>44</v>
      </c>
      <c r="M27" s="4">
        <f t="shared" si="1"/>
        <v>44</v>
      </c>
    </row>
    <row r="28" spans="1:245" s="2" customFormat="1" ht="12.75">
      <c r="A28" s="22" t="s">
        <v>9</v>
      </c>
      <c r="B28" s="9" t="s">
        <v>42</v>
      </c>
      <c r="C28" s="24">
        <v>0</v>
      </c>
      <c r="D28" s="24">
        <v>0</v>
      </c>
      <c r="E28" s="3">
        <v>31</v>
      </c>
      <c r="F28" s="24">
        <v>0</v>
      </c>
      <c r="G28" s="16">
        <v>0</v>
      </c>
      <c r="H28" s="24">
        <v>0</v>
      </c>
      <c r="I28" s="24">
        <v>0</v>
      </c>
      <c r="J28" s="20">
        <v>0</v>
      </c>
      <c r="K28" s="16">
        <v>0</v>
      </c>
      <c r="L28" s="3">
        <f t="shared" si="0"/>
        <v>31</v>
      </c>
      <c r="M28" s="4">
        <f t="shared" si="1"/>
        <v>31</v>
      </c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  <c r="II28" s="6"/>
      <c r="IJ28" s="6"/>
      <c r="IK28" s="6"/>
    </row>
    <row r="29" spans="1:13" s="2" customFormat="1" ht="12.75">
      <c r="A29" s="9" t="s">
        <v>61</v>
      </c>
      <c r="B29" s="17" t="s">
        <v>45</v>
      </c>
      <c r="C29" s="16">
        <v>0</v>
      </c>
      <c r="D29" s="16">
        <v>0</v>
      </c>
      <c r="E29" s="16">
        <v>0</v>
      </c>
      <c r="F29" s="16">
        <v>0</v>
      </c>
      <c r="G29" s="24">
        <v>29</v>
      </c>
      <c r="H29" s="24">
        <v>0</v>
      </c>
      <c r="I29" s="24">
        <v>0</v>
      </c>
      <c r="J29" s="20">
        <v>0</v>
      </c>
      <c r="K29" s="16">
        <v>0</v>
      </c>
      <c r="L29" s="16">
        <f t="shared" si="0"/>
        <v>29</v>
      </c>
      <c r="M29" s="4">
        <f t="shared" si="1"/>
        <v>29</v>
      </c>
    </row>
    <row r="30" spans="1:245" s="2" customFormat="1" ht="12.75">
      <c r="A30" s="10" t="s">
        <v>62</v>
      </c>
      <c r="B30" s="17" t="s">
        <v>7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29</v>
      </c>
      <c r="I30" s="24">
        <v>0</v>
      </c>
      <c r="J30" s="20">
        <v>0</v>
      </c>
      <c r="K30" s="16">
        <v>0</v>
      </c>
      <c r="L30" s="16">
        <f t="shared" si="0"/>
        <v>29</v>
      </c>
      <c r="M30" s="4">
        <f t="shared" si="1"/>
        <v>29</v>
      </c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  <c r="II30" s="6"/>
      <c r="IJ30" s="6"/>
      <c r="IK30" s="6"/>
    </row>
    <row r="31" spans="1:13" s="2" customFormat="1" ht="12.75">
      <c r="A31" s="9" t="s">
        <v>49</v>
      </c>
      <c r="B31" s="9" t="s">
        <v>42</v>
      </c>
      <c r="C31" s="24">
        <v>0</v>
      </c>
      <c r="D31" s="24">
        <v>0</v>
      </c>
      <c r="E31" s="3">
        <v>28</v>
      </c>
      <c r="F31" s="24">
        <v>0</v>
      </c>
      <c r="G31" s="16">
        <v>0</v>
      </c>
      <c r="H31" s="24">
        <v>0</v>
      </c>
      <c r="I31" s="24">
        <v>0</v>
      </c>
      <c r="J31" s="20">
        <v>0</v>
      </c>
      <c r="K31" s="16">
        <v>0</v>
      </c>
      <c r="L31" s="3">
        <f t="shared" si="0"/>
        <v>28</v>
      </c>
      <c r="M31" s="4">
        <f t="shared" si="1"/>
        <v>28</v>
      </c>
    </row>
    <row r="32" spans="1:13" s="2" customFormat="1" ht="12.75">
      <c r="A32" s="18" t="s">
        <v>70</v>
      </c>
      <c r="B32" s="17" t="s">
        <v>7</v>
      </c>
      <c r="C32" s="1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28</v>
      </c>
      <c r="L32" s="16">
        <f>SUM(C32:K32)</f>
        <v>28</v>
      </c>
      <c r="M32" s="20">
        <f>LARGE(C32:K32,1)+LARGE(C32:K32,2)+LARGE(C32:K32,3)+LARGE(C32:K32,4)+LARGE(C32:K32,5)</f>
        <v>28</v>
      </c>
    </row>
    <row r="33" spans="1:13" s="2" customFormat="1" ht="12.75">
      <c r="A33" s="18" t="s">
        <v>33</v>
      </c>
      <c r="B33" s="17" t="s">
        <v>7</v>
      </c>
      <c r="C33" s="24">
        <v>25</v>
      </c>
      <c r="D33" s="24">
        <v>0</v>
      </c>
      <c r="E33" s="16">
        <v>0</v>
      </c>
      <c r="F33" s="16">
        <v>0</v>
      </c>
      <c r="G33" s="16">
        <v>0</v>
      </c>
      <c r="H33" s="16">
        <v>0</v>
      </c>
      <c r="I33" s="24">
        <v>0</v>
      </c>
      <c r="J33" s="20">
        <v>0</v>
      </c>
      <c r="K33" s="16">
        <v>0</v>
      </c>
      <c r="L33" s="3">
        <f t="shared" si="0"/>
        <v>25</v>
      </c>
      <c r="M33" s="4">
        <f t="shared" si="1"/>
        <v>25</v>
      </c>
    </row>
    <row r="34" spans="1:13" s="2" customFormat="1" ht="12.75">
      <c r="A34" s="10" t="s">
        <v>50</v>
      </c>
      <c r="B34" s="31" t="s">
        <v>7</v>
      </c>
      <c r="C34" s="25">
        <v>0</v>
      </c>
      <c r="D34" s="25">
        <v>0</v>
      </c>
      <c r="E34" s="27">
        <v>25</v>
      </c>
      <c r="F34" s="29">
        <v>0</v>
      </c>
      <c r="G34" s="16">
        <v>0</v>
      </c>
      <c r="H34" s="24">
        <v>0</v>
      </c>
      <c r="I34" s="24">
        <v>0</v>
      </c>
      <c r="J34" s="20">
        <v>0</v>
      </c>
      <c r="K34" s="16">
        <v>0</v>
      </c>
      <c r="L34" s="3">
        <f t="shared" si="0"/>
        <v>25</v>
      </c>
      <c r="M34" s="4">
        <f t="shared" si="1"/>
        <v>25</v>
      </c>
    </row>
    <row r="35" spans="1:13" s="2" customFormat="1" ht="12.75">
      <c r="A35" s="18" t="s">
        <v>48</v>
      </c>
      <c r="B35" s="9" t="s">
        <v>42</v>
      </c>
      <c r="C35" s="16">
        <v>0</v>
      </c>
      <c r="D35" s="16">
        <v>23</v>
      </c>
      <c r="E35" s="3">
        <v>0</v>
      </c>
      <c r="F35" s="16">
        <v>0</v>
      </c>
      <c r="G35" s="16">
        <v>0</v>
      </c>
      <c r="H35" s="16">
        <v>0</v>
      </c>
      <c r="I35" s="24">
        <v>0</v>
      </c>
      <c r="J35" s="16">
        <v>0</v>
      </c>
      <c r="K35" s="16">
        <v>0</v>
      </c>
      <c r="L35" s="3">
        <f t="shared" si="0"/>
        <v>23</v>
      </c>
      <c r="M35" s="4">
        <f t="shared" si="1"/>
        <v>23</v>
      </c>
    </row>
    <row r="36" spans="1:13" s="2" customFormat="1" ht="12.75">
      <c r="A36" s="18" t="s">
        <v>40</v>
      </c>
      <c r="B36" s="16" t="s">
        <v>19</v>
      </c>
      <c r="C36" s="24">
        <v>22</v>
      </c>
      <c r="D36" s="24">
        <v>0</v>
      </c>
      <c r="E36" s="16">
        <v>0</v>
      </c>
      <c r="F36" s="16">
        <v>0</v>
      </c>
      <c r="G36" s="16">
        <v>0</v>
      </c>
      <c r="H36" s="16">
        <v>0</v>
      </c>
      <c r="I36" s="24">
        <v>0</v>
      </c>
      <c r="J36" s="16">
        <v>0</v>
      </c>
      <c r="K36" s="16">
        <v>0</v>
      </c>
      <c r="L36" s="3">
        <f t="shared" si="0"/>
        <v>22</v>
      </c>
      <c r="M36" s="4">
        <f t="shared" si="1"/>
        <v>22</v>
      </c>
    </row>
    <row r="37" spans="1:13" s="2" customFormat="1" ht="12.75">
      <c r="A37" s="17" t="s">
        <v>59</v>
      </c>
      <c r="B37" s="17" t="s">
        <v>13</v>
      </c>
      <c r="C37" s="24">
        <v>0</v>
      </c>
      <c r="D37" s="24">
        <v>0</v>
      </c>
      <c r="E37" s="24">
        <v>0</v>
      </c>
      <c r="F37" s="16">
        <v>22</v>
      </c>
      <c r="G37" s="16">
        <v>0</v>
      </c>
      <c r="H37" s="16">
        <v>0</v>
      </c>
      <c r="I37" s="24">
        <v>0</v>
      </c>
      <c r="J37" s="16">
        <v>0</v>
      </c>
      <c r="K37" s="16">
        <v>0</v>
      </c>
      <c r="L37" s="3">
        <f t="shared" si="0"/>
        <v>22</v>
      </c>
      <c r="M37" s="4">
        <f t="shared" si="1"/>
        <v>22</v>
      </c>
    </row>
    <row r="38" spans="1:13" s="2" customFormat="1" ht="12.75">
      <c r="A38" s="17" t="s">
        <v>64</v>
      </c>
      <c r="B38" s="17" t="s">
        <v>7</v>
      </c>
      <c r="C38" s="16">
        <v>0</v>
      </c>
      <c r="D38" s="16">
        <v>0</v>
      </c>
      <c r="E38" s="16">
        <v>0</v>
      </c>
      <c r="F38" s="16">
        <v>0</v>
      </c>
      <c r="G38" s="16">
        <v>0</v>
      </c>
      <c r="H38" s="16">
        <v>20</v>
      </c>
      <c r="I38" s="16">
        <v>0</v>
      </c>
      <c r="J38" s="16">
        <v>0</v>
      </c>
      <c r="K38" s="16">
        <v>0</v>
      </c>
      <c r="L38" s="16">
        <f t="shared" si="0"/>
        <v>20</v>
      </c>
      <c r="M38" s="4">
        <f t="shared" si="1"/>
        <v>20</v>
      </c>
    </row>
    <row r="39" spans="1:13" s="2" customFormat="1" ht="12.75">
      <c r="A39" s="16" t="s">
        <v>43</v>
      </c>
      <c r="B39" s="17" t="s">
        <v>11</v>
      </c>
      <c r="C39" s="24">
        <v>19</v>
      </c>
      <c r="D39" s="16">
        <v>0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3">
        <f t="shared" si="0"/>
        <v>19</v>
      </c>
      <c r="M39" s="4">
        <f t="shared" si="1"/>
        <v>19</v>
      </c>
    </row>
    <row r="40" spans="1:13" s="2" customFormat="1" ht="12.75">
      <c r="A40" s="17" t="s">
        <v>71</v>
      </c>
      <c r="B40" s="17" t="s">
        <v>45</v>
      </c>
      <c r="C40" s="16">
        <v>0</v>
      </c>
      <c r="D40" s="16">
        <v>0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16</v>
      </c>
      <c r="L40" s="16">
        <f>SUM(C40:K40)</f>
        <v>16</v>
      </c>
      <c r="M40" s="20">
        <f>LARGE(C40:K40,1)+LARGE(C40:K40,2)+LARGE(C40:K40,3)+LARGE(C40:K40,4)+LARGE(C40:K40,5)</f>
        <v>16</v>
      </c>
    </row>
    <row r="41" spans="1:14" s="2" customFormat="1" ht="12.75">
      <c r="A41" s="17" t="s">
        <v>65</v>
      </c>
      <c r="B41" s="17" t="s">
        <v>46</v>
      </c>
      <c r="C41" s="16">
        <v>0</v>
      </c>
      <c r="D41" s="16">
        <v>0</v>
      </c>
      <c r="E41" s="16">
        <v>0</v>
      </c>
      <c r="F41" s="16">
        <v>0</v>
      </c>
      <c r="G41" s="16">
        <v>0</v>
      </c>
      <c r="H41" s="24">
        <v>14</v>
      </c>
      <c r="I41" s="16">
        <v>0</v>
      </c>
      <c r="J41" s="16">
        <v>0</v>
      </c>
      <c r="K41" s="16">
        <v>0</v>
      </c>
      <c r="L41" s="16">
        <f t="shared" si="0"/>
        <v>14</v>
      </c>
      <c r="M41" s="4">
        <f t="shared" si="1"/>
        <v>14</v>
      </c>
      <c r="N41" s="11"/>
    </row>
    <row r="42" spans="1:14" s="2" customFormat="1" ht="12.75">
      <c r="A42" s="9" t="s">
        <v>18</v>
      </c>
      <c r="B42" s="17" t="s">
        <v>7</v>
      </c>
      <c r="C42" s="24">
        <v>13</v>
      </c>
      <c r="D42" s="16">
        <v>0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3">
        <f t="shared" si="0"/>
        <v>13</v>
      </c>
      <c r="M42" s="4">
        <f t="shared" si="1"/>
        <v>13</v>
      </c>
      <c r="N42" s="11"/>
    </row>
    <row r="43" spans="1:14" s="2" customFormat="1" ht="12.75">
      <c r="A43" s="18" t="s">
        <v>26</v>
      </c>
      <c r="B43" s="16" t="s">
        <v>27</v>
      </c>
      <c r="C43" s="24">
        <v>12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3">
        <f t="shared" si="0"/>
        <v>12</v>
      </c>
      <c r="M43" s="4">
        <f t="shared" si="1"/>
        <v>12</v>
      </c>
      <c r="N43" s="11"/>
    </row>
    <row r="44" spans="1:14" s="2" customFormat="1" ht="12.75">
      <c r="A44" s="18" t="s">
        <v>47</v>
      </c>
      <c r="B44" s="17" t="s">
        <v>13</v>
      </c>
      <c r="C44" s="24">
        <v>8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3">
        <f>SUM(C44:K44)</f>
        <v>8</v>
      </c>
      <c r="M44" s="4">
        <f>LARGE(C44:K44,1)+LARGE(C44:K44,2)+LARGE(C44:K44,3)+LARGE(C44:K44,4)+LARGE(C44:K44,5)</f>
        <v>8</v>
      </c>
      <c r="N44" s="11"/>
    </row>
    <row r="45" spans="1:14" s="2" customFormat="1" ht="12.7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37"/>
      <c r="N45" s="11"/>
    </row>
    <row r="46" spans="1:14" s="2" customFormat="1" ht="12.75">
      <c r="A46" s="28"/>
      <c r="B46" s="28"/>
      <c r="C46" s="28"/>
      <c r="D46" s="28"/>
      <c r="E46" s="28"/>
      <c r="F46" s="28"/>
      <c r="G46" s="28"/>
      <c r="H46" s="28"/>
      <c r="I46" s="28"/>
      <c r="J46" s="37"/>
      <c r="K46" s="28"/>
      <c r="L46" s="28"/>
      <c r="M46" s="37"/>
      <c r="N46" s="11"/>
    </row>
    <row r="47" spans="1:14" s="2" customFormat="1" ht="12.75">
      <c r="A47" s="36"/>
      <c r="B47" s="28"/>
      <c r="C47" s="28"/>
      <c r="D47" s="28"/>
      <c r="E47" s="28"/>
      <c r="F47" s="37"/>
      <c r="G47" s="37"/>
      <c r="H47" s="28"/>
      <c r="I47" s="28"/>
      <c r="J47" s="28"/>
      <c r="K47" s="28"/>
      <c r="L47" s="28"/>
      <c r="M47" s="37"/>
      <c r="N47" s="11"/>
    </row>
    <row r="48" spans="1:245" s="2" customFormat="1" ht="12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37"/>
      <c r="L48" s="28"/>
      <c r="M48" s="37"/>
      <c r="N48" s="11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  <c r="II48" s="6"/>
      <c r="IJ48" s="6"/>
      <c r="IK48" s="6"/>
    </row>
    <row r="49" spans="1:245" s="2" customFormat="1" ht="12.7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37"/>
      <c r="L49" s="28"/>
      <c r="M49" s="37"/>
      <c r="N49" s="11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  <c r="HZ49" s="7"/>
      <c r="IA49" s="7"/>
      <c r="IB49" s="7"/>
      <c r="IC49" s="7"/>
      <c r="ID49" s="7"/>
      <c r="IE49" s="7"/>
      <c r="IF49" s="7"/>
      <c r="IG49" s="7"/>
      <c r="IH49" s="7"/>
      <c r="II49" s="7"/>
      <c r="IJ49" s="7"/>
      <c r="IK49" s="7"/>
    </row>
    <row r="50" spans="1:245" s="2" customFormat="1" ht="12.7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37"/>
      <c r="N50" s="11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  <c r="II50" s="6"/>
      <c r="IJ50" s="6"/>
      <c r="IK50" s="6"/>
    </row>
    <row r="51" spans="1:245" s="2" customFormat="1" ht="12.7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37"/>
      <c r="N51" s="11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  <c r="II51" s="6"/>
      <c r="IJ51" s="6"/>
      <c r="IK51" s="6"/>
    </row>
    <row r="52" spans="1:14" s="2" customFormat="1" ht="12.7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37"/>
      <c r="N52" s="11"/>
    </row>
    <row r="53" spans="1:245" s="2" customFormat="1" ht="12.7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37"/>
      <c r="N53" s="11"/>
      <c r="CR53" s="6"/>
      <c r="CS53" s="6"/>
      <c r="CT53" s="6"/>
      <c r="CU53" s="6"/>
      <c r="CV53" s="6"/>
      <c r="CW53" s="6"/>
      <c r="CX53" s="6"/>
      <c r="CY53" s="6"/>
      <c r="CZ53" s="6"/>
      <c r="DA53" s="6"/>
      <c r="DB53" s="6"/>
      <c r="DC53" s="6"/>
      <c r="DD53" s="6"/>
      <c r="DE53" s="6"/>
      <c r="DF53" s="6"/>
      <c r="DG53" s="6"/>
      <c r="DH53" s="6"/>
      <c r="DI53" s="6"/>
      <c r="DJ53" s="6"/>
      <c r="DK53" s="6"/>
      <c r="DL53" s="6"/>
      <c r="DM53" s="6"/>
      <c r="DN53" s="6"/>
      <c r="DO53" s="6"/>
      <c r="DP53" s="6"/>
      <c r="DQ53" s="6"/>
      <c r="DR53" s="6"/>
      <c r="DS53" s="6"/>
      <c r="DT53" s="6"/>
      <c r="DU53" s="6"/>
      <c r="DV53" s="6"/>
      <c r="DW53" s="6"/>
      <c r="DX53" s="6"/>
      <c r="DY53" s="6"/>
      <c r="DZ53" s="6"/>
      <c r="EA53" s="6"/>
      <c r="EB53" s="6"/>
      <c r="EC53" s="6"/>
      <c r="ED53" s="6"/>
      <c r="EE53" s="6"/>
      <c r="EF53" s="6"/>
      <c r="EG53" s="6"/>
      <c r="EH53" s="6"/>
      <c r="EI53" s="6"/>
      <c r="EJ53" s="6"/>
      <c r="EK53" s="6"/>
      <c r="EL53" s="6"/>
      <c r="EM53" s="6"/>
      <c r="EN53" s="6"/>
      <c r="EO53" s="6"/>
      <c r="EP53" s="6"/>
      <c r="EQ53" s="6"/>
      <c r="ER53" s="6"/>
      <c r="ES53" s="6"/>
      <c r="ET53" s="6"/>
      <c r="EU53" s="6"/>
      <c r="EV53" s="6"/>
      <c r="EW53" s="6"/>
      <c r="EX53" s="6"/>
      <c r="EY53" s="6"/>
      <c r="EZ53" s="6"/>
      <c r="FA53" s="6"/>
      <c r="FB53" s="6"/>
      <c r="FC53" s="6"/>
      <c r="FD53" s="6"/>
      <c r="FE53" s="6"/>
      <c r="FF53" s="6"/>
      <c r="FG53" s="6"/>
      <c r="FH53" s="6"/>
      <c r="FI53" s="6"/>
      <c r="FJ53" s="6"/>
      <c r="FK53" s="6"/>
      <c r="FL53" s="6"/>
      <c r="FM53" s="6"/>
      <c r="FN53" s="6"/>
      <c r="FO53" s="6"/>
      <c r="FP53" s="6"/>
      <c r="FQ53" s="6"/>
      <c r="FR53" s="6"/>
      <c r="FS53" s="6"/>
      <c r="FT53" s="6"/>
      <c r="FU53" s="6"/>
      <c r="FV53" s="6"/>
      <c r="FW53" s="6"/>
      <c r="FX53" s="6"/>
      <c r="FY53" s="6"/>
      <c r="FZ53" s="6"/>
      <c r="GA53" s="6"/>
      <c r="GB53" s="6"/>
      <c r="GC53" s="6"/>
      <c r="GD53" s="6"/>
      <c r="GE53" s="6"/>
      <c r="GF53" s="6"/>
      <c r="GG53" s="6"/>
      <c r="GH53" s="6"/>
      <c r="GI53" s="6"/>
      <c r="GJ53" s="6"/>
      <c r="GK53" s="6"/>
      <c r="GL53" s="6"/>
      <c r="GM53" s="6"/>
      <c r="GN53" s="6"/>
      <c r="GO53" s="6"/>
      <c r="GP53" s="6"/>
      <c r="GQ53" s="6"/>
      <c r="GR53" s="6"/>
      <c r="GS53" s="6"/>
      <c r="GT53" s="6"/>
      <c r="GU53" s="6"/>
      <c r="GV53" s="6"/>
      <c r="GW53" s="6"/>
      <c r="GX53" s="6"/>
      <c r="GY53" s="6"/>
      <c r="GZ53" s="6"/>
      <c r="HA53" s="6"/>
      <c r="HB53" s="6"/>
      <c r="HC53" s="6"/>
      <c r="HD53" s="6"/>
      <c r="HE53" s="6"/>
      <c r="HF53" s="6"/>
      <c r="HG53" s="6"/>
      <c r="HH53" s="6"/>
      <c r="HI53" s="6"/>
      <c r="HJ53" s="6"/>
      <c r="HK53" s="6"/>
      <c r="HL53" s="6"/>
      <c r="HM53" s="6"/>
      <c r="HN53" s="6"/>
      <c r="HO53" s="6"/>
      <c r="HP53" s="6"/>
      <c r="HQ53" s="6"/>
      <c r="HR53" s="6"/>
      <c r="HS53" s="6"/>
      <c r="HT53" s="6"/>
      <c r="HU53" s="6"/>
      <c r="HV53" s="6"/>
      <c r="HW53" s="6"/>
      <c r="HX53" s="6"/>
      <c r="HY53" s="6"/>
      <c r="HZ53" s="6"/>
      <c r="IA53" s="6"/>
      <c r="IB53" s="6"/>
      <c r="IC53" s="6"/>
      <c r="ID53" s="6"/>
      <c r="IE53" s="6"/>
      <c r="IF53" s="6"/>
      <c r="IG53" s="6"/>
      <c r="IH53" s="6"/>
      <c r="II53" s="6"/>
      <c r="IJ53" s="6"/>
      <c r="IK53" s="6"/>
    </row>
    <row r="54" spans="1:14" s="2" customFormat="1" ht="12.7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37"/>
      <c r="N54" s="11"/>
    </row>
    <row r="55" spans="1:14" s="2" customFormat="1" ht="12.7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37"/>
      <c r="N55" s="11"/>
    </row>
    <row r="56" spans="1:14" s="2" customFormat="1" ht="12.7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37"/>
      <c r="N56" s="11"/>
    </row>
    <row r="57" spans="1:14" s="2" customFormat="1" ht="12.7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37"/>
      <c r="N57" s="11"/>
    </row>
    <row r="58" spans="1:245" s="2" customFormat="1" ht="12.7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37"/>
      <c r="N58" s="11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  <c r="II58" s="6"/>
      <c r="IJ58" s="6"/>
      <c r="IK58" s="6"/>
    </row>
    <row r="59" spans="1:14" s="2" customFormat="1" ht="12.7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37"/>
      <c r="N59" s="11"/>
    </row>
    <row r="60" spans="1:14" s="2" customFormat="1" ht="12.7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37"/>
      <c r="N60" s="11"/>
    </row>
    <row r="61" spans="1:14" s="2" customFormat="1" ht="12.7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37"/>
      <c r="N61" s="11"/>
    </row>
    <row r="62" spans="1:13" s="2" customFormat="1" ht="12.75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9"/>
    </row>
    <row r="63" spans="5:13" s="2" customFormat="1" ht="12.75">
      <c r="E63" s="5"/>
      <c r="I63" s="5"/>
      <c r="J63" s="5"/>
      <c r="K63" s="5"/>
      <c r="M63" s="5"/>
    </row>
    <row r="64" spans="1:245" s="2" customFormat="1" ht="12.75">
      <c r="A64" s="5"/>
      <c r="B64" s="5"/>
      <c r="C64" s="5"/>
      <c r="D64" s="5"/>
      <c r="E64" s="5"/>
      <c r="H64" s="5"/>
      <c r="I64" s="5"/>
      <c r="J64" s="5"/>
      <c r="K64" s="5"/>
      <c r="M64" s="5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  <c r="HZ64" s="7"/>
      <c r="IA64" s="7"/>
      <c r="IB64" s="7"/>
      <c r="IC64" s="7"/>
      <c r="ID64" s="7"/>
      <c r="IE64" s="7"/>
      <c r="IF64" s="7"/>
      <c r="IG64" s="7"/>
      <c r="IH64" s="7"/>
      <c r="II64" s="7"/>
      <c r="IJ64" s="7"/>
      <c r="IK64" s="7"/>
    </row>
  </sheetData>
  <printOptions gridLines="1"/>
  <pageMargins left="0.7479166666666667" right="0.7479166666666667" top="0.9840277777777777" bottom="0.9840277777777777" header="0.5" footer="0.5"/>
  <pageSetup horizontalDpi="300" verticalDpi="300" orientation="portrait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zoomScale="75" zoomScaleNormal="75" workbookViewId="0" topLeftCell="A1">
      <selection activeCell="H28" sqref="H28"/>
    </sheetView>
  </sheetViews>
  <sheetFormatPr defaultColWidth="9.140625" defaultRowHeight="12.75"/>
  <cols>
    <col min="1" max="1" width="15.28125" style="0" customWidth="1"/>
    <col min="2" max="6" width="11.140625" style="0" customWidth="1"/>
    <col min="7" max="7" width="12.7109375" style="0" customWidth="1"/>
    <col min="8" max="9" width="11.140625" style="0" customWidth="1"/>
    <col min="10" max="10" width="13.8515625" style="0" customWidth="1"/>
    <col min="11" max="16384" width="11.140625" style="0" customWidth="1"/>
  </cols>
  <sheetData>
    <row r="1" spans="1:12" s="2" customFormat="1" ht="12.75">
      <c r="A1" s="12" t="s">
        <v>35</v>
      </c>
      <c r="B1" s="12" t="s">
        <v>53</v>
      </c>
      <c r="C1" s="12" t="s">
        <v>54</v>
      </c>
      <c r="D1" s="13" t="s">
        <v>1</v>
      </c>
      <c r="E1" s="12" t="s">
        <v>52</v>
      </c>
      <c r="F1" s="12" t="s">
        <v>39</v>
      </c>
      <c r="G1" s="12" t="s">
        <v>66</v>
      </c>
      <c r="H1" s="13" t="s">
        <v>2</v>
      </c>
      <c r="I1" s="12" t="s">
        <v>56</v>
      </c>
      <c r="J1" s="12" t="s">
        <v>57</v>
      </c>
      <c r="K1" s="12" t="s">
        <v>36</v>
      </c>
      <c r="L1" s="12" t="s">
        <v>4</v>
      </c>
    </row>
    <row r="2" spans="1:13" s="2" customFormat="1" ht="12.75">
      <c r="A2" s="15" t="s">
        <v>6</v>
      </c>
      <c r="B2" s="16">
        <v>21</v>
      </c>
      <c r="C2" s="16">
        <v>21</v>
      </c>
      <c r="D2" s="16">
        <v>21</v>
      </c>
      <c r="E2" s="16">
        <v>21</v>
      </c>
      <c r="F2" s="16">
        <v>21</v>
      </c>
      <c r="G2" s="16">
        <v>19</v>
      </c>
      <c r="H2" s="16">
        <v>21</v>
      </c>
      <c r="I2" s="16">
        <v>21</v>
      </c>
      <c r="J2" s="16">
        <v>17</v>
      </c>
      <c r="K2" s="16">
        <f aca="true" t="shared" si="0" ref="K2:K24">SUM(B2:J2)</f>
        <v>183</v>
      </c>
      <c r="L2" s="20">
        <f aca="true" t="shared" si="1" ref="L2:L24">LARGE(B2:J2,1)+LARGE(B2:J2,2)+LARGE(B2:J2,3)+LARGE(B2:J2,4)+LARGE(B2:J2,5)</f>
        <v>105</v>
      </c>
      <c r="M2" s="11"/>
    </row>
    <row r="3" spans="1:13" s="2" customFormat="1" ht="12.75">
      <c r="A3" s="17" t="s">
        <v>28</v>
      </c>
      <c r="B3" s="16">
        <v>18</v>
      </c>
      <c r="C3" s="16">
        <v>19</v>
      </c>
      <c r="D3" s="16">
        <v>19</v>
      </c>
      <c r="E3" s="16">
        <v>18</v>
      </c>
      <c r="F3" s="16">
        <v>0</v>
      </c>
      <c r="G3" s="16">
        <v>18</v>
      </c>
      <c r="H3" s="16">
        <v>0</v>
      </c>
      <c r="I3" s="16">
        <v>0</v>
      </c>
      <c r="J3" s="16">
        <v>18</v>
      </c>
      <c r="K3" s="16">
        <f t="shared" si="0"/>
        <v>110</v>
      </c>
      <c r="L3" s="20">
        <f t="shared" si="1"/>
        <v>92</v>
      </c>
      <c r="M3" s="11"/>
    </row>
    <row r="4" spans="1:13" s="2" customFormat="1" ht="12.75">
      <c r="A4" s="18" t="s">
        <v>14</v>
      </c>
      <c r="B4" s="16">
        <v>9</v>
      </c>
      <c r="C4" s="16">
        <v>15</v>
      </c>
      <c r="D4" s="16">
        <v>16</v>
      </c>
      <c r="E4" s="16">
        <v>0</v>
      </c>
      <c r="F4" s="16">
        <v>0</v>
      </c>
      <c r="G4" s="16">
        <v>12</v>
      </c>
      <c r="H4" s="16">
        <v>16</v>
      </c>
      <c r="I4" s="16">
        <v>19</v>
      </c>
      <c r="J4" s="16">
        <v>0</v>
      </c>
      <c r="K4" s="16">
        <f t="shared" si="0"/>
        <v>87</v>
      </c>
      <c r="L4" s="20">
        <f t="shared" si="1"/>
        <v>78</v>
      </c>
      <c r="M4" s="11"/>
    </row>
    <row r="5" spans="1:13" s="2" customFormat="1" ht="12.75">
      <c r="A5" s="18" t="s">
        <v>31</v>
      </c>
      <c r="B5" s="16">
        <v>10</v>
      </c>
      <c r="C5" s="16">
        <v>16</v>
      </c>
      <c r="D5" s="16">
        <v>17</v>
      </c>
      <c r="E5" s="16">
        <v>17</v>
      </c>
      <c r="F5" s="16">
        <v>0</v>
      </c>
      <c r="G5" s="16">
        <v>15</v>
      </c>
      <c r="H5" s="16">
        <v>0</v>
      </c>
      <c r="I5" s="16">
        <v>0</v>
      </c>
      <c r="J5" s="16">
        <v>0</v>
      </c>
      <c r="K5" s="16">
        <f t="shared" si="0"/>
        <v>75</v>
      </c>
      <c r="L5" s="20">
        <f t="shared" si="1"/>
        <v>75</v>
      </c>
      <c r="M5" s="11"/>
    </row>
    <row r="6" spans="1:13" s="2" customFormat="1" ht="12.75">
      <c r="A6" s="17" t="s">
        <v>24</v>
      </c>
      <c r="B6" s="16">
        <v>15</v>
      </c>
      <c r="C6" s="16">
        <v>0</v>
      </c>
      <c r="D6" s="16">
        <v>0</v>
      </c>
      <c r="E6" s="16">
        <v>0</v>
      </c>
      <c r="F6" s="16">
        <v>0</v>
      </c>
      <c r="G6" s="16">
        <v>17</v>
      </c>
      <c r="H6" s="16">
        <v>19</v>
      </c>
      <c r="I6" s="16">
        <v>0</v>
      </c>
      <c r="J6" s="16">
        <v>15</v>
      </c>
      <c r="K6" s="16">
        <f t="shared" si="0"/>
        <v>66</v>
      </c>
      <c r="L6" s="20">
        <f t="shared" si="1"/>
        <v>66</v>
      </c>
      <c r="M6" s="11"/>
    </row>
    <row r="7" spans="1:13" s="2" customFormat="1" ht="12.75">
      <c r="A7" s="18" t="s">
        <v>16</v>
      </c>
      <c r="B7" s="16">
        <v>6</v>
      </c>
      <c r="C7" s="16">
        <v>0</v>
      </c>
      <c r="D7" s="16">
        <v>15</v>
      </c>
      <c r="E7" s="16">
        <v>0</v>
      </c>
      <c r="F7" s="16">
        <v>0</v>
      </c>
      <c r="G7" s="16">
        <v>13</v>
      </c>
      <c r="H7" s="16">
        <v>0</v>
      </c>
      <c r="I7" s="16">
        <v>18</v>
      </c>
      <c r="J7" s="16">
        <v>12</v>
      </c>
      <c r="K7" s="16">
        <f t="shared" si="0"/>
        <v>64</v>
      </c>
      <c r="L7" s="20">
        <f t="shared" si="1"/>
        <v>64</v>
      </c>
      <c r="M7" s="11"/>
    </row>
    <row r="8" spans="1:13" s="2" customFormat="1" ht="12.75">
      <c r="A8" s="18" t="s">
        <v>10</v>
      </c>
      <c r="B8" s="16">
        <v>13</v>
      </c>
      <c r="C8" s="16">
        <v>17</v>
      </c>
      <c r="D8" s="16">
        <v>0</v>
      </c>
      <c r="E8" s="16">
        <v>0</v>
      </c>
      <c r="F8" s="16">
        <v>0</v>
      </c>
      <c r="G8" s="16">
        <v>11</v>
      </c>
      <c r="H8" s="16">
        <v>0</v>
      </c>
      <c r="I8" s="16">
        <v>0</v>
      </c>
      <c r="J8" s="16">
        <v>13</v>
      </c>
      <c r="K8" s="16">
        <f t="shared" si="0"/>
        <v>54</v>
      </c>
      <c r="L8" s="20">
        <f t="shared" si="1"/>
        <v>54</v>
      </c>
      <c r="M8" s="11"/>
    </row>
    <row r="9" spans="1:13" s="2" customFormat="1" ht="12.75">
      <c r="A9" s="17" t="s">
        <v>63</v>
      </c>
      <c r="B9" s="16">
        <v>0</v>
      </c>
      <c r="C9" s="16">
        <v>0</v>
      </c>
      <c r="D9" s="16">
        <v>0</v>
      </c>
      <c r="E9" s="16">
        <v>0</v>
      </c>
      <c r="F9" s="16">
        <v>0</v>
      </c>
      <c r="G9" s="16">
        <v>16</v>
      </c>
      <c r="H9" s="16">
        <v>18</v>
      </c>
      <c r="I9" s="16">
        <v>0</v>
      </c>
      <c r="J9" s="16">
        <v>14</v>
      </c>
      <c r="K9" s="16">
        <f t="shared" si="0"/>
        <v>48</v>
      </c>
      <c r="L9" s="20">
        <f t="shared" si="1"/>
        <v>48</v>
      </c>
      <c r="M9" s="11"/>
    </row>
    <row r="10" spans="1:13" s="2" customFormat="1" ht="12.75">
      <c r="A10" s="17" t="s">
        <v>34</v>
      </c>
      <c r="B10" s="16">
        <v>11</v>
      </c>
      <c r="C10" s="16">
        <v>0</v>
      </c>
      <c r="D10" s="16">
        <v>14</v>
      </c>
      <c r="E10" s="16">
        <v>0</v>
      </c>
      <c r="F10" s="16">
        <v>0</v>
      </c>
      <c r="G10" s="16">
        <v>0</v>
      </c>
      <c r="H10" s="16">
        <v>17</v>
      </c>
      <c r="I10" s="16">
        <v>0</v>
      </c>
      <c r="J10" s="16">
        <v>0</v>
      </c>
      <c r="K10" s="16">
        <f t="shared" si="0"/>
        <v>42</v>
      </c>
      <c r="L10" s="20">
        <f t="shared" si="1"/>
        <v>42</v>
      </c>
      <c r="M10" s="11"/>
    </row>
    <row r="11" spans="1:13" s="2" customFormat="1" ht="12.75">
      <c r="A11" s="17" t="s">
        <v>8</v>
      </c>
      <c r="B11" s="16">
        <v>0</v>
      </c>
      <c r="C11" s="16">
        <v>0</v>
      </c>
      <c r="D11" s="16">
        <v>0</v>
      </c>
      <c r="E11" s="16">
        <v>19</v>
      </c>
      <c r="F11" s="16">
        <v>0</v>
      </c>
      <c r="G11" s="16">
        <v>0</v>
      </c>
      <c r="H11" s="16">
        <v>0</v>
      </c>
      <c r="I11" s="16">
        <v>0</v>
      </c>
      <c r="J11" s="16">
        <v>21</v>
      </c>
      <c r="K11" s="16">
        <f t="shared" si="0"/>
        <v>40</v>
      </c>
      <c r="L11" s="20">
        <f t="shared" si="1"/>
        <v>40</v>
      </c>
      <c r="M11" s="11"/>
    </row>
    <row r="12" spans="1:13" s="2" customFormat="1" ht="12.75">
      <c r="A12" s="17" t="s">
        <v>25</v>
      </c>
      <c r="B12" s="16">
        <v>19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16</v>
      </c>
      <c r="K12" s="16">
        <f t="shared" si="0"/>
        <v>35</v>
      </c>
      <c r="L12" s="20">
        <f t="shared" si="1"/>
        <v>35</v>
      </c>
      <c r="M12" s="11"/>
    </row>
    <row r="13" spans="1:13" s="2" customFormat="1" ht="12.75">
      <c r="A13" s="18" t="s">
        <v>20</v>
      </c>
      <c r="B13" s="16">
        <v>16</v>
      </c>
      <c r="C13" s="16">
        <v>18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f t="shared" si="0"/>
        <v>34</v>
      </c>
      <c r="L13" s="20">
        <f t="shared" si="1"/>
        <v>34</v>
      </c>
      <c r="M13" s="11"/>
    </row>
    <row r="14" spans="1:13" s="2" customFormat="1" ht="12.75">
      <c r="A14" s="17" t="s">
        <v>32</v>
      </c>
      <c r="B14" s="16">
        <v>5</v>
      </c>
      <c r="C14" s="16">
        <v>14</v>
      </c>
      <c r="D14" s="16">
        <v>13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f t="shared" si="0"/>
        <v>32</v>
      </c>
      <c r="L14" s="20">
        <f t="shared" si="1"/>
        <v>32</v>
      </c>
      <c r="M14" s="11"/>
    </row>
    <row r="15" spans="1:13" s="2" customFormat="1" ht="12.75">
      <c r="A15" s="17" t="s">
        <v>68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15</v>
      </c>
      <c r="I15" s="16">
        <v>17</v>
      </c>
      <c r="J15" s="16">
        <v>0</v>
      </c>
      <c r="K15" s="16">
        <f t="shared" si="0"/>
        <v>32</v>
      </c>
      <c r="L15" s="20">
        <f t="shared" si="1"/>
        <v>32</v>
      </c>
      <c r="M15" s="11"/>
    </row>
    <row r="16" spans="1:13" s="2" customFormat="1" ht="12.75">
      <c r="A16" s="17" t="s">
        <v>67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21</v>
      </c>
      <c r="H16" s="16">
        <v>0</v>
      </c>
      <c r="I16" s="16">
        <v>0</v>
      </c>
      <c r="J16" s="16">
        <v>0</v>
      </c>
      <c r="K16" s="16">
        <f t="shared" si="0"/>
        <v>21</v>
      </c>
      <c r="L16" s="20">
        <f t="shared" si="1"/>
        <v>21</v>
      </c>
      <c r="M16" s="11"/>
    </row>
    <row r="17" spans="1:13" s="2" customFormat="1" ht="12.75">
      <c r="A17" s="17" t="s">
        <v>70</v>
      </c>
      <c r="B17" s="16">
        <v>0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19</v>
      </c>
      <c r="K17" s="16">
        <f t="shared" si="0"/>
        <v>19</v>
      </c>
      <c r="L17" s="20">
        <f t="shared" si="1"/>
        <v>19</v>
      </c>
      <c r="M17" s="11"/>
    </row>
    <row r="18" spans="1:13" s="2" customFormat="1" ht="12.75">
      <c r="A18" s="17" t="s">
        <v>50</v>
      </c>
      <c r="B18" s="16">
        <v>0</v>
      </c>
      <c r="C18" s="16">
        <v>0</v>
      </c>
      <c r="D18" s="16">
        <v>18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f t="shared" si="0"/>
        <v>18</v>
      </c>
      <c r="L18" s="20">
        <f t="shared" si="1"/>
        <v>18</v>
      </c>
      <c r="M18" s="11"/>
    </row>
    <row r="19" spans="1:13" s="2" customFormat="1" ht="12.75">
      <c r="A19" s="18" t="s">
        <v>33</v>
      </c>
      <c r="B19" s="16">
        <v>17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f t="shared" si="0"/>
        <v>17</v>
      </c>
      <c r="L19" s="20">
        <f t="shared" si="1"/>
        <v>17</v>
      </c>
      <c r="M19" s="11"/>
    </row>
    <row r="20" spans="1:13" s="2" customFormat="1" ht="12.75">
      <c r="A20" s="17" t="s">
        <v>64</v>
      </c>
      <c r="B20" s="16">
        <v>0</v>
      </c>
      <c r="C20" s="16">
        <v>0</v>
      </c>
      <c r="D20" s="16">
        <v>0</v>
      </c>
      <c r="E20" s="16">
        <v>0</v>
      </c>
      <c r="F20" s="16">
        <v>0</v>
      </c>
      <c r="G20" s="16">
        <v>14</v>
      </c>
      <c r="H20" s="16">
        <v>0</v>
      </c>
      <c r="I20" s="16">
        <v>0</v>
      </c>
      <c r="J20" s="16">
        <v>0</v>
      </c>
      <c r="K20" s="16">
        <f t="shared" si="0"/>
        <v>14</v>
      </c>
      <c r="L20" s="20">
        <f t="shared" si="1"/>
        <v>14</v>
      </c>
      <c r="M20" s="11"/>
    </row>
    <row r="21" spans="1:13" s="2" customFormat="1" ht="12.75">
      <c r="A21" s="18" t="s">
        <v>40</v>
      </c>
      <c r="B21" s="16">
        <v>14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f t="shared" si="0"/>
        <v>14</v>
      </c>
      <c r="L21" s="20">
        <f t="shared" si="1"/>
        <v>14</v>
      </c>
      <c r="M21" s="11"/>
    </row>
    <row r="22" spans="1:13" s="2" customFormat="1" ht="12.75">
      <c r="A22" s="16" t="s">
        <v>43</v>
      </c>
      <c r="B22" s="16">
        <v>12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f t="shared" si="0"/>
        <v>12</v>
      </c>
      <c r="L22" s="20">
        <f t="shared" si="1"/>
        <v>12</v>
      </c>
      <c r="M22" s="11"/>
    </row>
    <row r="23" spans="1:13" s="2" customFormat="1" ht="12.75">
      <c r="A23" s="17" t="s">
        <v>18</v>
      </c>
      <c r="B23" s="16">
        <v>8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f t="shared" si="0"/>
        <v>8</v>
      </c>
      <c r="L23" s="20">
        <f t="shared" si="1"/>
        <v>8</v>
      </c>
      <c r="M23" s="11"/>
    </row>
    <row r="24" spans="1:13" s="2" customFormat="1" ht="12.75">
      <c r="A24" s="18" t="s">
        <v>26</v>
      </c>
      <c r="B24" s="16">
        <v>7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f t="shared" si="0"/>
        <v>7</v>
      </c>
      <c r="L24" s="20">
        <f t="shared" si="1"/>
        <v>7</v>
      </c>
      <c r="M24" s="11"/>
    </row>
    <row r="25" spans="1:12" s="2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9"/>
    </row>
  </sheetData>
  <printOptions/>
  <pageMargins left="0.7875" right="0.7875" top="0.7875" bottom="0.7875" header="0.5" footer="0.5"/>
  <pageSetup cellComments="asDisplayed" firstPageNumber="1" useFirstPageNumber="1"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3"/>
  <sheetViews>
    <sheetView zoomScale="75" zoomScaleNormal="75" workbookViewId="0" topLeftCell="A1">
      <selection activeCell="A1" sqref="A1:L9"/>
    </sheetView>
  </sheetViews>
  <sheetFormatPr defaultColWidth="9.140625" defaultRowHeight="12.75"/>
  <cols>
    <col min="1" max="1" width="15.28125" style="0" customWidth="1"/>
    <col min="2" max="9" width="11.140625" style="0" customWidth="1"/>
    <col min="10" max="10" width="14.7109375" style="0" customWidth="1"/>
    <col min="11" max="16384" width="11.140625" style="0" customWidth="1"/>
  </cols>
  <sheetData>
    <row r="1" spans="1:12" s="2" customFormat="1" ht="12.75">
      <c r="A1" s="8" t="s">
        <v>35</v>
      </c>
      <c r="B1" s="12" t="s">
        <v>53</v>
      </c>
      <c r="C1" s="12" t="s">
        <v>54</v>
      </c>
      <c r="D1" s="13" t="s">
        <v>1</v>
      </c>
      <c r="E1" s="12" t="s">
        <v>52</v>
      </c>
      <c r="F1" s="12" t="s">
        <v>39</v>
      </c>
      <c r="G1" s="12" t="s">
        <v>55</v>
      </c>
      <c r="H1" s="13" t="s">
        <v>2</v>
      </c>
      <c r="I1" s="12" t="s">
        <v>56</v>
      </c>
      <c r="J1" s="12" t="s">
        <v>57</v>
      </c>
      <c r="K1" s="12" t="s">
        <v>36</v>
      </c>
      <c r="L1" s="12" t="s">
        <v>4</v>
      </c>
    </row>
    <row r="2" spans="1:13" s="2" customFormat="1" ht="12.75">
      <c r="A2" s="10" t="s">
        <v>14</v>
      </c>
      <c r="B2" s="24">
        <v>17</v>
      </c>
      <c r="C2" s="16">
        <v>18</v>
      </c>
      <c r="D2" s="16">
        <v>21</v>
      </c>
      <c r="E2" s="16">
        <v>0</v>
      </c>
      <c r="F2" s="16">
        <v>0</v>
      </c>
      <c r="G2" s="16">
        <v>19</v>
      </c>
      <c r="H2" s="16">
        <v>18</v>
      </c>
      <c r="I2" s="16">
        <v>21</v>
      </c>
      <c r="J2" s="16">
        <v>0</v>
      </c>
      <c r="K2" s="16">
        <f aca="true" t="shared" si="0" ref="K2:K8">SUM(B2:J2)</f>
        <v>114</v>
      </c>
      <c r="L2" s="20">
        <f aca="true" t="shared" si="1" ref="L2:L8">LARGE(B2:J2,1)+LARGE(B2:J2,2)+LARGE(B2:J2,3)+LARGE(B2:J2,4)+LARGE(B2:J2,5)</f>
        <v>97</v>
      </c>
      <c r="M2" s="11"/>
    </row>
    <row r="3" spans="1:13" s="2" customFormat="1" ht="12.75">
      <c r="A3" s="10" t="s">
        <v>10</v>
      </c>
      <c r="B3" s="16">
        <v>20</v>
      </c>
      <c r="C3" s="16">
        <v>19</v>
      </c>
      <c r="D3" s="16">
        <v>0</v>
      </c>
      <c r="E3" s="16">
        <v>0</v>
      </c>
      <c r="F3" s="16">
        <v>0</v>
      </c>
      <c r="G3" s="16">
        <v>18</v>
      </c>
      <c r="H3" s="16">
        <v>0</v>
      </c>
      <c r="I3" s="16">
        <v>0</v>
      </c>
      <c r="J3" s="16">
        <v>19</v>
      </c>
      <c r="K3" s="16">
        <f t="shared" si="0"/>
        <v>76</v>
      </c>
      <c r="L3" s="20">
        <f t="shared" si="1"/>
        <v>76</v>
      </c>
      <c r="M3" s="11"/>
    </row>
    <row r="4" spans="1:13" s="2" customFormat="1" ht="12.75">
      <c r="A4" s="17" t="s">
        <v>63</v>
      </c>
      <c r="B4" s="16">
        <v>0</v>
      </c>
      <c r="C4" s="16">
        <v>0</v>
      </c>
      <c r="D4" s="16">
        <v>0</v>
      </c>
      <c r="E4" s="16">
        <v>0</v>
      </c>
      <c r="F4" s="16">
        <v>0</v>
      </c>
      <c r="G4" s="16">
        <v>21</v>
      </c>
      <c r="H4" s="16">
        <v>21</v>
      </c>
      <c r="I4" s="16">
        <v>0</v>
      </c>
      <c r="J4" s="16">
        <v>21</v>
      </c>
      <c r="K4" s="16">
        <f t="shared" si="0"/>
        <v>63</v>
      </c>
      <c r="L4" s="20">
        <f t="shared" si="1"/>
        <v>63</v>
      </c>
      <c r="M4" s="11"/>
    </row>
    <row r="5" spans="1:13" s="2" customFormat="1" ht="12.75">
      <c r="A5" s="9" t="s">
        <v>34</v>
      </c>
      <c r="B5" s="24">
        <v>18</v>
      </c>
      <c r="C5" s="16">
        <v>0</v>
      </c>
      <c r="D5" s="16">
        <v>19</v>
      </c>
      <c r="E5" s="16">
        <v>0</v>
      </c>
      <c r="F5" s="16">
        <v>0</v>
      </c>
      <c r="G5" s="16">
        <v>0</v>
      </c>
      <c r="H5" s="16">
        <v>19</v>
      </c>
      <c r="I5" s="16">
        <v>0</v>
      </c>
      <c r="J5" s="16">
        <v>0</v>
      </c>
      <c r="K5" s="16">
        <f t="shared" si="0"/>
        <v>56</v>
      </c>
      <c r="L5" s="20">
        <f t="shared" si="1"/>
        <v>56</v>
      </c>
      <c r="M5" s="11"/>
    </row>
    <row r="6" spans="1:13" s="2" customFormat="1" ht="12.75">
      <c r="A6" s="9" t="s">
        <v>32</v>
      </c>
      <c r="B6" s="16">
        <v>16</v>
      </c>
      <c r="C6" s="16">
        <v>17</v>
      </c>
      <c r="D6" s="16">
        <v>18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f t="shared" si="0"/>
        <v>51</v>
      </c>
      <c r="L6" s="20">
        <f t="shared" si="1"/>
        <v>51</v>
      </c>
      <c r="M6" s="11"/>
    </row>
    <row r="7" spans="1:13" s="2" customFormat="1" ht="12.75">
      <c r="A7" s="10" t="s">
        <v>20</v>
      </c>
      <c r="B7" s="16">
        <v>21</v>
      </c>
      <c r="C7" s="16">
        <v>21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0"/>
        <v>42</v>
      </c>
      <c r="L7" s="20">
        <f t="shared" si="1"/>
        <v>42</v>
      </c>
      <c r="M7" s="11"/>
    </row>
    <row r="8" spans="1:13" s="2" customFormat="1" ht="12.75">
      <c r="A8" s="17" t="s">
        <v>68</v>
      </c>
      <c r="B8" s="16">
        <v>0</v>
      </c>
      <c r="C8" s="16">
        <v>0</v>
      </c>
      <c r="D8" s="16">
        <v>0</v>
      </c>
      <c r="E8" s="16">
        <v>0</v>
      </c>
      <c r="F8" s="16">
        <v>0</v>
      </c>
      <c r="G8" s="16">
        <v>0</v>
      </c>
      <c r="H8" s="16">
        <v>17</v>
      </c>
      <c r="I8" s="16">
        <v>19</v>
      </c>
      <c r="J8" s="16">
        <v>0</v>
      </c>
      <c r="K8" s="16">
        <f t="shared" si="0"/>
        <v>36</v>
      </c>
      <c r="L8" s="20">
        <f t="shared" si="1"/>
        <v>36</v>
      </c>
      <c r="M8" s="11"/>
    </row>
    <row r="9" spans="1:13" s="2" customFormat="1" ht="12.75">
      <c r="A9" s="3" t="s">
        <v>43</v>
      </c>
      <c r="B9" s="16">
        <v>19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f>SUM(B9:J9)</f>
        <v>19</v>
      </c>
      <c r="L9" s="20">
        <f>LARGE(B9:J9,1)+LARGE(B9:J9,2)+LARGE(B9:J9,3)+LARGE(B9:J9,4)+LARGE(B9:J9,5)</f>
        <v>19</v>
      </c>
      <c r="M9" s="11"/>
    </row>
    <row r="10" spans="8:12" s="2" customFormat="1" ht="12.75">
      <c r="H10" s="14"/>
      <c r="I10" s="14"/>
      <c r="J10" s="14"/>
      <c r="K10" s="14"/>
      <c r="L10" s="19"/>
    </row>
    <row r="11" s="2" customFormat="1" ht="12.75">
      <c r="L11" s="5"/>
    </row>
    <row r="12" s="2" customFormat="1" ht="12.75">
      <c r="L12" s="5"/>
    </row>
    <row r="13" s="2" customFormat="1" ht="12.75">
      <c r="L13" s="5"/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zoomScale="70" zoomScaleNormal="70" workbookViewId="0" topLeftCell="A1">
      <selection activeCell="A1" sqref="A1:L14"/>
    </sheetView>
  </sheetViews>
  <sheetFormatPr defaultColWidth="9.140625" defaultRowHeight="12.75"/>
  <cols>
    <col min="1" max="1" width="18.57421875" style="0" customWidth="1"/>
    <col min="2" max="9" width="11.140625" style="0" customWidth="1"/>
    <col min="10" max="10" width="15.421875" style="0" customWidth="1"/>
    <col min="11" max="16384" width="11.140625" style="0" customWidth="1"/>
  </cols>
  <sheetData>
    <row r="1" spans="1:12" s="2" customFormat="1" ht="12.75">
      <c r="A1" s="12" t="s">
        <v>35</v>
      </c>
      <c r="B1" s="12" t="s">
        <v>53</v>
      </c>
      <c r="C1" s="12" t="s">
        <v>54</v>
      </c>
      <c r="D1" s="13" t="s">
        <v>1</v>
      </c>
      <c r="E1" s="12" t="s">
        <v>52</v>
      </c>
      <c r="F1" s="12" t="s">
        <v>39</v>
      </c>
      <c r="G1" s="12" t="s">
        <v>55</v>
      </c>
      <c r="H1" s="13" t="s">
        <v>2</v>
      </c>
      <c r="I1" s="12" t="s">
        <v>56</v>
      </c>
      <c r="J1" s="12" t="s">
        <v>57</v>
      </c>
      <c r="K1" s="12" t="s">
        <v>36</v>
      </c>
      <c r="L1" s="12" t="s">
        <v>4</v>
      </c>
    </row>
    <row r="2" spans="1:13" s="2" customFormat="1" ht="12.75">
      <c r="A2" s="18" t="s">
        <v>44</v>
      </c>
      <c r="B2" s="16">
        <v>21</v>
      </c>
      <c r="C2" s="16">
        <v>0</v>
      </c>
      <c r="D2" s="16">
        <v>0</v>
      </c>
      <c r="E2" s="16">
        <v>17</v>
      </c>
      <c r="F2" s="16">
        <v>0</v>
      </c>
      <c r="G2" s="16">
        <v>0</v>
      </c>
      <c r="H2" s="16">
        <v>21</v>
      </c>
      <c r="I2" s="16">
        <v>21</v>
      </c>
      <c r="J2" s="16">
        <v>19</v>
      </c>
      <c r="K2" s="16">
        <f aca="true" t="shared" si="0" ref="K2:K13">SUM(B2:J2)</f>
        <v>99</v>
      </c>
      <c r="L2" s="20">
        <f aca="true" t="shared" si="1" ref="L2:L13">LARGE(B2:J2,1)+LARGE(B2:J2,2)+LARGE(B2:J2,3)+LARGE(B2:J2,4)+LARGE(B2:J2,5)</f>
        <v>99</v>
      </c>
      <c r="M2" s="11"/>
    </row>
    <row r="3" spans="1:13" s="2" customFormat="1" ht="12.75">
      <c r="A3" s="17" t="s">
        <v>21</v>
      </c>
      <c r="B3" s="16">
        <v>18</v>
      </c>
      <c r="C3" s="16">
        <v>18</v>
      </c>
      <c r="D3" s="16">
        <v>0</v>
      </c>
      <c r="E3" s="16">
        <v>18</v>
      </c>
      <c r="F3" s="16">
        <v>19</v>
      </c>
      <c r="G3" s="16">
        <v>19</v>
      </c>
      <c r="H3" s="16">
        <v>0</v>
      </c>
      <c r="I3" s="16">
        <v>0</v>
      </c>
      <c r="J3" s="16">
        <v>15</v>
      </c>
      <c r="K3" s="16">
        <f t="shared" si="0"/>
        <v>107</v>
      </c>
      <c r="L3" s="20">
        <f t="shared" si="1"/>
        <v>92</v>
      </c>
      <c r="M3" s="11"/>
    </row>
    <row r="4" spans="1:13" s="2" customFormat="1" ht="12.75">
      <c r="A4" s="17" t="s">
        <v>22</v>
      </c>
      <c r="B4" s="16">
        <v>16</v>
      </c>
      <c r="C4" s="16">
        <v>17</v>
      </c>
      <c r="D4" s="16">
        <v>18</v>
      </c>
      <c r="E4" s="16">
        <v>19</v>
      </c>
      <c r="F4" s="16">
        <v>0</v>
      </c>
      <c r="G4" s="16">
        <v>0</v>
      </c>
      <c r="H4" s="16">
        <v>19</v>
      </c>
      <c r="I4" s="16">
        <v>0</v>
      </c>
      <c r="J4" s="16">
        <v>0</v>
      </c>
      <c r="K4" s="16">
        <f t="shared" si="0"/>
        <v>89</v>
      </c>
      <c r="L4" s="20">
        <f t="shared" si="1"/>
        <v>89</v>
      </c>
      <c r="M4" s="11"/>
    </row>
    <row r="5" spans="1:13" s="2" customFormat="1" ht="12.75">
      <c r="A5" s="17" t="s">
        <v>23</v>
      </c>
      <c r="B5" s="16">
        <v>0</v>
      </c>
      <c r="C5" s="16">
        <v>21</v>
      </c>
      <c r="D5" s="16">
        <v>21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21</v>
      </c>
      <c r="K5" s="16">
        <f t="shared" si="0"/>
        <v>63</v>
      </c>
      <c r="L5" s="20">
        <f t="shared" si="1"/>
        <v>63</v>
      </c>
      <c r="M5" s="11"/>
    </row>
    <row r="6" spans="1:13" s="2" customFormat="1" ht="12.75">
      <c r="A6" s="17" t="s">
        <v>58</v>
      </c>
      <c r="B6" s="16">
        <v>0</v>
      </c>
      <c r="C6" s="16">
        <v>0</v>
      </c>
      <c r="D6" s="16">
        <v>0</v>
      </c>
      <c r="E6" s="16">
        <v>21</v>
      </c>
      <c r="F6" s="16">
        <v>0</v>
      </c>
      <c r="G6" s="16">
        <v>21</v>
      </c>
      <c r="H6" s="16">
        <v>0</v>
      </c>
      <c r="I6" s="16">
        <v>0</v>
      </c>
      <c r="J6" s="16">
        <v>17</v>
      </c>
      <c r="K6" s="16">
        <f t="shared" si="0"/>
        <v>59</v>
      </c>
      <c r="L6" s="20">
        <f t="shared" si="1"/>
        <v>59</v>
      </c>
      <c r="M6" s="11"/>
    </row>
    <row r="7" spans="1:13" s="2" customFormat="1" ht="12.75">
      <c r="A7" s="18" t="s">
        <v>12</v>
      </c>
      <c r="B7" s="16">
        <v>19</v>
      </c>
      <c r="C7" s="16">
        <v>19</v>
      </c>
      <c r="D7" s="16">
        <v>19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0"/>
        <v>57</v>
      </c>
      <c r="L7" s="20">
        <f t="shared" si="1"/>
        <v>57</v>
      </c>
      <c r="M7" s="11"/>
    </row>
    <row r="8" spans="1:13" s="2" customFormat="1" ht="12.75">
      <c r="A8" s="17" t="s">
        <v>51</v>
      </c>
      <c r="B8" s="16">
        <v>0</v>
      </c>
      <c r="C8" s="16">
        <v>0</v>
      </c>
      <c r="D8" s="16">
        <v>17</v>
      </c>
      <c r="E8" s="16">
        <v>0</v>
      </c>
      <c r="F8" s="16">
        <v>0</v>
      </c>
      <c r="G8" s="16">
        <v>17</v>
      </c>
      <c r="H8" s="16">
        <v>18</v>
      </c>
      <c r="I8" s="16">
        <v>0</v>
      </c>
      <c r="J8" s="16">
        <v>0</v>
      </c>
      <c r="K8" s="16">
        <f t="shared" si="0"/>
        <v>52</v>
      </c>
      <c r="L8" s="20">
        <f t="shared" si="1"/>
        <v>52</v>
      </c>
      <c r="M8" s="11"/>
    </row>
    <row r="9" spans="1:13" s="2" customFormat="1" ht="12.75">
      <c r="A9" s="18" t="s">
        <v>69</v>
      </c>
      <c r="B9" s="34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19</v>
      </c>
      <c r="J9" s="16">
        <v>18</v>
      </c>
      <c r="K9" s="34">
        <f t="shared" si="0"/>
        <v>37</v>
      </c>
      <c r="L9" s="40">
        <f t="shared" si="1"/>
        <v>37</v>
      </c>
      <c r="M9" s="11"/>
    </row>
    <row r="10" spans="1:13" s="2" customFormat="1" ht="12.75">
      <c r="A10" s="17" t="s">
        <v>61</v>
      </c>
      <c r="B10" s="16">
        <v>0</v>
      </c>
      <c r="C10" s="16">
        <v>0</v>
      </c>
      <c r="D10" s="16">
        <v>0</v>
      </c>
      <c r="E10" s="16">
        <v>0</v>
      </c>
      <c r="F10" s="16">
        <v>21</v>
      </c>
      <c r="G10" s="16">
        <v>0</v>
      </c>
      <c r="H10" s="16">
        <v>0</v>
      </c>
      <c r="I10" s="16">
        <v>0</v>
      </c>
      <c r="J10" s="16">
        <v>0</v>
      </c>
      <c r="K10" s="16">
        <f t="shared" si="0"/>
        <v>21</v>
      </c>
      <c r="L10" s="20">
        <f t="shared" si="1"/>
        <v>21</v>
      </c>
      <c r="M10" s="11"/>
    </row>
    <row r="11" spans="1:13" s="2" customFormat="1" ht="12.75">
      <c r="A11" s="34" t="s">
        <v>65</v>
      </c>
      <c r="B11" s="33">
        <v>0</v>
      </c>
      <c r="C11" s="33">
        <v>0</v>
      </c>
      <c r="D11" s="33">
        <v>0</v>
      </c>
      <c r="E11" s="33">
        <v>0</v>
      </c>
      <c r="F11" s="33">
        <v>0</v>
      </c>
      <c r="G11" s="33">
        <v>18</v>
      </c>
      <c r="H11" s="33">
        <v>0</v>
      </c>
      <c r="I11" s="16">
        <v>0</v>
      </c>
      <c r="J11" s="16">
        <v>0</v>
      </c>
      <c r="K11" s="16">
        <f t="shared" si="0"/>
        <v>18</v>
      </c>
      <c r="L11" s="20">
        <f t="shared" si="1"/>
        <v>18</v>
      </c>
      <c r="M11" s="11"/>
    </row>
    <row r="12" spans="1:12" ht="12.75">
      <c r="A12" s="38" t="s">
        <v>47</v>
      </c>
      <c r="B12" s="32">
        <v>17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16">
        <v>0</v>
      </c>
      <c r="J12" s="16">
        <v>0</v>
      </c>
      <c r="K12" s="16">
        <f t="shared" si="0"/>
        <v>17</v>
      </c>
      <c r="L12" s="20">
        <f t="shared" si="1"/>
        <v>17</v>
      </c>
    </row>
    <row r="13" spans="1:12" ht="12.75">
      <c r="A13" s="17" t="s">
        <v>59</v>
      </c>
      <c r="B13" s="32">
        <v>0</v>
      </c>
      <c r="C13" s="32">
        <v>0</v>
      </c>
      <c r="D13" s="32">
        <v>0</v>
      </c>
      <c r="E13" s="35">
        <v>16</v>
      </c>
      <c r="F13" s="32">
        <v>0</v>
      </c>
      <c r="G13" s="32">
        <v>0</v>
      </c>
      <c r="H13" s="32">
        <v>0</v>
      </c>
      <c r="I13" s="32">
        <v>0</v>
      </c>
      <c r="J13" s="16">
        <v>0</v>
      </c>
      <c r="K13" s="32">
        <f t="shared" si="0"/>
        <v>16</v>
      </c>
      <c r="L13" s="39">
        <f t="shared" si="1"/>
        <v>16</v>
      </c>
    </row>
    <row r="14" spans="1:12" ht="12.75">
      <c r="A14" s="41" t="s">
        <v>71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16</v>
      </c>
      <c r="K14" s="32">
        <f>SUM(B14:J14)</f>
        <v>16</v>
      </c>
      <c r="L14" s="39">
        <f>LARGE(B14:J14,1)+LARGE(B14:J14,2)+LARGE(B14:J14,3)+LARGE(B14:J14,4)+LARGE(B14:J14,5)</f>
        <v>16</v>
      </c>
    </row>
  </sheetData>
  <printOptions/>
  <pageMargins left="0.7875" right="0.7875" top="0.7875" bottom="0.7875" header="0.5" footer="0.5"/>
  <pageSetup cellComments="asDisplayed" horizontalDpi="300" verticalDpi="3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K13" sqref="K13"/>
    </sheetView>
  </sheetViews>
  <sheetFormatPr defaultColWidth="9.140625" defaultRowHeight="12.75"/>
  <cols>
    <col min="1" max="1" width="18.7109375" style="0" customWidth="1"/>
    <col min="2" max="9" width="11.140625" style="0" customWidth="1"/>
    <col min="10" max="10" width="14.421875" style="0" customWidth="1"/>
    <col min="11" max="16384" width="11.140625" style="0" customWidth="1"/>
  </cols>
  <sheetData>
    <row r="1" spans="1:12" s="2" customFormat="1" ht="12.75">
      <c r="A1" s="12" t="s">
        <v>35</v>
      </c>
      <c r="B1" s="12" t="s">
        <v>53</v>
      </c>
      <c r="C1" s="12" t="s">
        <v>54</v>
      </c>
      <c r="D1" s="13" t="s">
        <v>1</v>
      </c>
      <c r="E1" s="12" t="s">
        <v>52</v>
      </c>
      <c r="F1" s="12" t="s">
        <v>39</v>
      </c>
      <c r="G1" s="12" t="s">
        <v>55</v>
      </c>
      <c r="H1" s="13" t="s">
        <v>2</v>
      </c>
      <c r="I1" s="12" t="s">
        <v>56</v>
      </c>
      <c r="J1" s="12" t="s">
        <v>57</v>
      </c>
      <c r="K1" s="12" t="s">
        <v>36</v>
      </c>
      <c r="L1" s="12" t="s">
        <v>4</v>
      </c>
    </row>
    <row r="2" spans="1:13" s="2" customFormat="1" ht="12.75">
      <c r="A2" s="17" t="s">
        <v>21</v>
      </c>
      <c r="B2" s="16">
        <v>19</v>
      </c>
      <c r="C2" s="16">
        <v>18</v>
      </c>
      <c r="D2" s="16">
        <v>0</v>
      </c>
      <c r="E2" s="16">
        <v>18</v>
      </c>
      <c r="F2" s="16">
        <v>21</v>
      </c>
      <c r="G2" s="16">
        <v>19</v>
      </c>
      <c r="H2" s="16">
        <v>0</v>
      </c>
      <c r="I2" s="16">
        <v>0</v>
      </c>
      <c r="J2" s="16">
        <v>18</v>
      </c>
      <c r="K2" s="16">
        <f aca="true" t="shared" si="0" ref="K2:K9">SUM(B2:J2)</f>
        <v>113</v>
      </c>
      <c r="L2" s="20">
        <f aca="true" t="shared" si="1" ref="L2:L9">LARGE(B2:J2,1)+LARGE(B2:J2,2)+LARGE(B2:J2,3)+LARGE(B2:J2,4)+LARGE(B2:J2,5)</f>
        <v>95</v>
      </c>
      <c r="M2" s="11"/>
    </row>
    <row r="3" spans="1:13" s="2" customFormat="1" ht="12.75">
      <c r="A3" s="17" t="s">
        <v>22</v>
      </c>
      <c r="B3" s="24">
        <v>17</v>
      </c>
      <c r="C3" s="16">
        <v>17</v>
      </c>
      <c r="D3" s="16">
        <v>18</v>
      </c>
      <c r="E3" s="16">
        <v>19</v>
      </c>
      <c r="F3" s="16">
        <v>0</v>
      </c>
      <c r="G3" s="16">
        <v>0</v>
      </c>
      <c r="H3" s="16">
        <v>21</v>
      </c>
      <c r="I3" s="16">
        <v>0</v>
      </c>
      <c r="J3" s="16">
        <v>0</v>
      </c>
      <c r="K3" s="16">
        <f t="shared" si="0"/>
        <v>92</v>
      </c>
      <c r="L3" s="20">
        <f t="shared" si="1"/>
        <v>92</v>
      </c>
      <c r="M3" s="11"/>
    </row>
    <row r="4" spans="1:13" s="2" customFormat="1" ht="12.75">
      <c r="A4" s="17" t="s">
        <v>23</v>
      </c>
      <c r="B4" s="16">
        <v>0</v>
      </c>
      <c r="C4" s="16">
        <v>21</v>
      </c>
      <c r="D4" s="16">
        <v>21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21</v>
      </c>
      <c r="K4" s="16">
        <f t="shared" si="0"/>
        <v>63</v>
      </c>
      <c r="L4" s="20">
        <f t="shared" si="1"/>
        <v>63</v>
      </c>
      <c r="M4" s="11"/>
    </row>
    <row r="5" spans="1:13" s="2" customFormat="1" ht="12.75">
      <c r="A5" s="17" t="s">
        <v>58</v>
      </c>
      <c r="B5" s="16">
        <v>0</v>
      </c>
      <c r="C5" s="16">
        <v>0</v>
      </c>
      <c r="D5" s="16">
        <v>0</v>
      </c>
      <c r="E5" s="16">
        <v>21</v>
      </c>
      <c r="F5" s="16">
        <v>0</v>
      </c>
      <c r="G5" s="16">
        <v>21</v>
      </c>
      <c r="H5" s="16">
        <v>0</v>
      </c>
      <c r="I5" s="16">
        <v>0</v>
      </c>
      <c r="J5" s="16">
        <v>19</v>
      </c>
      <c r="K5" s="16">
        <f t="shared" si="0"/>
        <v>61</v>
      </c>
      <c r="L5" s="20">
        <f t="shared" si="1"/>
        <v>61</v>
      </c>
      <c r="M5" s="11"/>
    </row>
    <row r="6" spans="1:13" s="2" customFormat="1" ht="12.75">
      <c r="A6" s="18" t="s">
        <v>12</v>
      </c>
      <c r="B6" s="16">
        <v>21</v>
      </c>
      <c r="C6" s="16">
        <v>19</v>
      </c>
      <c r="D6" s="16">
        <v>19</v>
      </c>
      <c r="E6" s="16"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f t="shared" si="0"/>
        <v>59</v>
      </c>
      <c r="L6" s="20">
        <f t="shared" si="1"/>
        <v>59</v>
      </c>
      <c r="M6" s="11"/>
    </row>
    <row r="7" spans="1:13" s="2" customFormat="1" ht="12.75">
      <c r="A7" s="18" t="s">
        <v>47</v>
      </c>
      <c r="B7" s="16">
        <v>18</v>
      </c>
      <c r="C7" s="16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f t="shared" si="0"/>
        <v>18</v>
      </c>
      <c r="L7" s="20">
        <f t="shared" si="1"/>
        <v>18</v>
      </c>
      <c r="M7" s="11"/>
    </row>
    <row r="8" spans="1:13" s="2" customFormat="1" ht="12.75">
      <c r="A8" s="34" t="s">
        <v>65</v>
      </c>
      <c r="B8" s="33">
        <v>0</v>
      </c>
      <c r="C8" s="33">
        <v>0</v>
      </c>
      <c r="D8" s="33">
        <v>0</v>
      </c>
      <c r="E8" s="33">
        <v>0</v>
      </c>
      <c r="F8" s="33">
        <v>0</v>
      </c>
      <c r="G8" s="33">
        <v>18</v>
      </c>
      <c r="H8" s="33">
        <v>0</v>
      </c>
      <c r="I8" s="16">
        <v>0</v>
      </c>
      <c r="J8" s="16">
        <v>0</v>
      </c>
      <c r="K8" s="16">
        <f>SUM(B8:J8)</f>
        <v>18</v>
      </c>
      <c r="L8" s="20">
        <f>LARGE(B8:J8,1)+LARGE(B8:J8,2)+LARGE(B8:J8,3)+LARGE(B8:J8,4)+LARGE(B8:J8,5)</f>
        <v>18</v>
      </c>
      <c r="M8" s="11"/>
    </row>
    <row r="9" spans="1:12" ht="12.75">
      <c r="A9" s="17" t="s">
        <v>59</v>
      </c>
      <c r="B9" s="16">
        <v>0</v>
      </c>
      <c r="C9" s="16">
        <v>0</v>
      </c>
      <c r="D9" s="16">
        <v>0</v>
      </c>
      <c r="E9" s="24">
        <v>17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f t="shared" si="0"/>
        <v>17</v>
      </c>
      <c r="L9" s="20">
        <f t="shared" si="1"/>
        <v>17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="75" zoomScaleNormal="75" workbookViewId="0" topLeftCell="A1">
      <selection activeCell="J11" sqref="J11"/>
    </sheetView>
  </sheetViews>
  <sheetFormatPr defaultColWidth="9.140625" defaultRowHeight="12.75"/>
  <cols>
    <col min="1" max="1" width="18.7109375" style="0" customWidth="1"/>
    <col min="2" max="16384" width="11.140625" style="0" customWidth="1"/>
  </cols>
  <sheetData>
    <row r="1" spans="1:12" s="2" customFormat="1" ht="12.75">
      <c r="A1" s="12" t="s">
        <v>35</v>
      </c>
      <c r="B1" s="12" t="s">
        <v>53</v>
      </c>
      <c r="C1" s="12" t="s">
        <v>54</v>
      </c>
      <c r="D1" s="13" t="s">
        <v>1</v>
      </c>
      <c r="E1" s="12" t="s">
        <v>52</v>
      </c>
      <c r="F1" s="12" t="s">
        <v>39</v>
      </c>
      <c r="G1" s="12" t="s">
        <v>55</v>
      </c>
      <c r="H1" s="13" t="s">
        <v>2</v>
      </c>
      <c r="I1" s="12" t="s">
        <v>56</v>
      </c>
      <c r="J1" s="12" t="s">
        <v>57</v>
      </c>
      <c r="K1" s="12" t="s">
        <v>36</v>
      </c>
      <c r="L1" s="12" t="s">
        <v>4</v>
      </c>
    </row>
    <row r="2" spans="1:13" s="2" customFormat="1" ht="12.75">
      <c r="A2" s="16" t="s">
        <v>38</v>
      </c>
      <c r="B2" s="16">
        <v>19</v>
      </c>
      <c r="C2" s="16">
        <v>19</v>
      </c>
      <c r="D2" s="16">
        <v>0</v>
      </c>
      <c r="E2" s="16">
        <v>19</v>
      </c>
      <c r="F2" s="16">
        <v>21</v>
      </c>
      <c r="G2" s="16">
        <v>21</v>
      </c>
      <c r="H2" s="16">
        <v>0</v>
      </c>
      <c r="I2" s="16">
        <v>0</v>
      </c>
      <c r="J2" s="16">
        <v>21</v>
      </c>
      <c r="K2" s="16">
        <f>SUM(B2:J2)</f>
        <v>120</v>
      </c>
      <c r="L2" s="20">
        <f>LARGE(B2:J2,1)+LARGE(B2:J2,2)+LARGE(B2:J2,3)+LARGE(B2:J2,4)+LARGE(B2:J2,5)</f>
        <v>101</v>
      </c>
      <c r="M2" s="11"/>
    </row>
    <row r="3" spans="1:13" s="2" customFormat="1" ht="12.75">
      <c r="A3" s="16" t="s">
        <v>37</v>
      </c>
      <c r="B3" s="16">
        <v>21</v>
      </c>
      <c r="C3" s="16">
        <v>21</v>
      </c>
      <c r="D3" s="16">
        <v>21</v>
      </c>
      <c r="E3" s="16"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f>SUM(B3:J3)</f>
        <v>63</v>
      </c>
      <c r="L3" s="20">
        <f>LARGE(B3:J3,1)+LARGE(B3:J3,2)+LARGE(B3:J3,3)+LARGE(B3:J3,4)+LARGE(B3:J3,5)</f>
        <v>63</v>
      </c>
      <c r="M3" s="11"/>
    </row>
    <row r="4" spans="1:12" ht="12.75">
      <c r="A4" s="26" t="s">
        <v>22</v>
      </c>
      <c r="B4" s="26">
        <v>0</v>
      </c>
      <c r="C4" s="26">
        <v>0</v>
      </c>
      <c r="D4" s="26">
        <v>0</v>
      </c>
      <c r="E4" s="26">
        <v>21</v>
      </c>
      <c r="F4" s="26">
        <v>0</v>
      </c>
      <c r="G4" s="26">
        <v>0</v>
      </c>
      <c r="H4" s="26">
        <v>21</v>
      </c>
      <c r="I4" s="16">
        <v>0</v>
      </c>
      <c r="J4" s="26">
        <v>0</v>
      </c>
      <c r="K4" s="16">
        <f>SUM(B4:J4)</f>
        <v>42</v>
      </c>
      <c r="L4" s="20">
        <f>LARGE(B4:J4,1)+LARGE(B4:J4,2)+LARGE(B4:J4,3)+LARGE(B4:J4,4)+LARGE(B4:J4,5)</f>
        <v>42</v>
      </c>
    </row>
    <row r="5" spans="1:12" ht="12.75">
      <c r="A5" s="34" t="s">
        <v>65</v>
      </c>
      <c r="B5" s="33">
        <v>0</v>
      </c>
      <c r="C5" s="33">
        <v>0</v>
      </c>
      <c r="D5" s="33">
        <v>0</v>
      </c>
      <c r="E5" s="33">
        <v>0</v>
      </c>
      <c r="F5" s="33">
        <v>0</v>
      </c>
      <c r="G5" s="33">
        <v>19</v>
      </c>
      <c r="H5" s="33">
        <v>0</v>
      </c>
      <c r="I5" s="16">
        <v>0</v>
      </c>
      <c r="J5" s="33">
        <v>0</v>
      </c>
      <c r="K5" s="16">
        <f>SUM(B5:J5)</f>
        <v>19</v>
      </c>
      <c r="L5" s="20">
        <f>LARGE(B5:J5,1)+LARGE(B5:J5,2)+LARGE(B5:J5,3)+LARGE(B5:J5,4)+LARGE(B5:J5,5)</f>
        <v>19</v>
      </c>
    </row>
  </sheetData>
  <printOptions/>
  <pageMargins left="0.7875" right="0.7875" top="0.7875" bottom="0.7875" header="0.5" footer="0.5"/>
  <pageSetup firstPageNumber="1" useFirstPageNumber="1"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Sheridan</dc:creator>
  <cp:keywords/>
  <dc:description/>
  <cp:lastModifiedBy>Hamilton</cp:lastModifiedBy>
  <cp:lastPrinted>2002-12-29T15:50:19Z</cp:lastPrinted>
  <dcterms:created xsi:type="dcterms:W3CDTF">2000-10-10T09:26:55Z</dcterms:created>
  <dcterms:modified xsi:type="dcterms:W3CDTF">2008-10-06T13:42:12Z</dcterms:modified>
  <cp:category/>
  <cp:version/>
  <cp:contentType/>
  <cp:contentStatus/>
  <cp:revision>1</cp:revision>
</cp:coreProperties>
</file>