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0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</sheets>
  <definedNames/>
  <calcPr fullCalcOnLoad="1"/>
</workbook>
</file>

<file path=xl/sharedStrings.xml><?xml version="1.0" encoding="utf-8"?>
<sst xmlns="http://schemas.openxmlformats.org/spreadsheetml/2006/main" count="1625" uniqueCount="470">
  <si>
    <t>Place</t>
  </si>
  <si>
    <t>Time</t>
  </si>
  <si>
    <t>Name</t>
  </si>
  <si>
    <t>Club</t>
  </si>
  <si>
    <t>Category</t>
  </si>
  <si>
    <t>Pitfichie</t>
  </si>
  <si>
    <t>Summit</t>
  </si>
  <si>
    <t>Cosmic HB</t>
  </si>
  <si>
    <t>SM(1)</t>
  </si>
  <si>
    <t>Aberdeen AAC</t>
  </si>
  <si>
    <t>SM(2)</t>
  </si>
  <si>
    <t>SM(3)</t>
  </si>
  <si>
    <t>SM(4)</t>
  </si>
  <si>
    <t>Steve Rivers</t>
  </si>
  <si>
    <t>Dave Armitage</t>
  </si>
  <si>
    <t>VM(1)</t>
  </si>
  <si>
    <t>Unattached</t>
  </si>
  <si>
    <t>VM(2)</t>
  </si>
  <si>
    <t>VM(3)</t>
  </si>
  <si>
    <t>VM(4)</t>
  </si>
  <si>
    <t>VM(5)</t>
  </si>
  <si>
    <t>SL(1)</t>
  </si>
  <si>
    <t>VM(6)</t>
  </si>
  <si>
    <t>SL(2)</t>
  </si>
  <si>
    <t>VM(7)</t>
  </si>
  <si>
    <t>VL(1)</t>
  </si>
  <si>
    <t>VM(8)</t>
  </si>
  <si>
    <t>VM(9)</t>
  </si>
  <si>
    <t>VM(10)</t>
  </si>
  <si>
    <t>VM(11)</t>
  </si>
  <si>
    <t>VM(12)</t>
  </si>
  <si>
    <t>Number</t>
  </si>
  <si>
    <t xml:space="preserve">  Split Down</t>
  </si>
  <si>
    <t xml:space="preserve">  Split Up</t>
  </si>
  <si>
    <t>PH to CW</t>
  </si>
  <si>
    <t>Dennis McDonald</t>
  </si>
  <si>
    <t>Forbes Duguid</t>
  </si>
  <si>
    <t>Deeside Runs</t>
  </si>
  <si>
    <t>Carl Pryce</t>
  </si>
  <si>
    <t>Ruth MacKenzie</t>
  </si>
  <si>
    <t>VM(13)</t>
  </si>
  <si>
    <t>VM(14)</t>
  </si>
  <si>
    <t>Sarah Pattinson</t>
  </si>
  <si>
    <t>David Wilkinson</t>
  </si>
  <si>
    <t>Metro Abdn</t>
  </si>
  <si>
    <t>CAIRN WILLIAM HILLRACE 2000 - RESULTS</t>
  </si>
  <si>
    <t>Martin Flynn</t>
  </si>
  <si>
    <t>Carnethy HR</t>
  </si>
  <si>
    <t>Ashley Jermieson</t>
  </si>
  <si>
    <t>Fleetfeet Tri</t>
  </si>
  <si>
    <t>Graham Milne</t>
  </si>
  <si>
    <t>Don Gunn</t>
  </si>
  <si>
    <t>Ian Cran</t>
  </si>
  <si>
    <t>Garioch RR</t>
  </si>
  <si>
    <t>Colin Taylor</t>
  </si>
  <si>
    <t>J Van Wunnik</t>
  </si>
  <si>
    <t>John Edwards</t>
  </si>
  <si>
    <t>James Clark</t>
  </si>
  <si>
    <t>Dave Yersz</t>
  </si>
  <si>
    <t>Steve Waites</t>
  </si>
  <si>
    <t>Lois Noble</t>
  </si>
  <si>
    <t>Liz Horton</t>
  </si>
  <si>
    <t>Leen Volwerk</t>
  </si>
  <si>
    <t>Lochaber AC</t>
  </si>
  <si>
    <t>John Forsyth</t>
  </si>
  <si>
    <t>Steve Clark</t>
  </si>
  <si>
    <t>Anne Thomson</t>
  </si>
  <si>
    <t>Ann Smith</t>
  </si>
  <si>
    <t>Peterhead AAC</t>
  </si>
  <si>
    <t>Bert McIntosh</t>
  </si>
  <si>
    <t>Splash &amp; Dash</t>
  </si>
  <si>
    <t>Judy Leslie</t>
  </si>
  <si>
    <t>Grampian O</t>
  </si>
  <si>
    <t>Lionel Mann</t>
  </si>
  <si>
    <t>Belgrave Harr</t>
  </si>
  <si>
    <t>JM(1)</t>
  </si>
  <si>
    <t>SL(3)</t>
  </si>
  <si>
    <t>SL(4)</t>
  </si>
  <si>
    <t>SVM(1)</t>
  </si>
  <si>
    <t>SL(5)</t>
  </si>
  <si>
    <t>SVM(2)</t>
  </si>
  <si>
    <t>SL(6)</t>
  </si>
  <si>
    <t>SVM(3)</t>
  </si>
  <si>
    <t>Linda Smith</t>
  </si>
  <si>
    <t>SL(7)</t>
  </si>
  <si>
    <t>Keith Varney</t>
  </si>
  <si>
    <t>Carnethy</t>
  </si>
  <si>
    <t>Tom Litterick</t>
  </si>
  <si>
    <t>CAIRN WILLIAM HILLRACE 2002 - RESULTS</t>
  </si>
  <si>
    <t>Alan Smith</t>
  </si>
  <si>
    <t>Keith Robertson</t>
  </si>
  <si>
    <t>Jon Yearsley</t>
  </si>
  <si>
    <t>Ian Jolliffe</t>
  </si>
  <si>
    <t>Alan Meiklejohn</t>
  </si>
  <si>
    <t>Fife AC</t>
  </si>
  <si>
    <t>Allan McCourt</t>
  </si>
  <si>
    <t>George Holliday</t>
  </si>
  <si>
    <t>DNF</t>
  </si>
  <si>
    <t>Jim Ingram</t>
  </si>
  <si>
    <t>Fraserburgh</t>
  </si>
  <si>
    <t>SVM</t>
  </si>
  <si>
    <t>CAIRN WILLIAM HILLRACE 2001 - RESULTS</t>
  </si>
  <si>
    <t>Dan Whitehead</t>
  </si>
  <si>
    <t>Andrew White</t>
  </si>
  <si>
    <t>Tom Bracegirdle</t>
  </si>
  <si>
    <t>Calum Davidson</t>
  </si>
  <si>
    <t>SM(5)</t>
  </si>
  <si>
    <t>Ronnie Gallagher</t>
  </si>
  <si>
    <t>Westerlands</t>
  </si>
  <si>
    <t>Nick Leslie</t>
  </si>
  <si>
    <t>Dundee RR</t>
  </si>
  <si>
    <t>SM(6)</t>
  </si>
  <si>
    <t>Mark Johnson</t>
  </si>
  <si>
    <t>Metro Aberdeen</t>
  </si>
  <si>
    <t>Caspian Richards</t>
  </si>
  <si>
    <t>SM(7)</t>
  </si>
  <si>
    <t>Steve Smith</t>
  </si>
  <si>
    <t>SM(8)</t>
  </si>
  <si>
    <t>SM(9)</t>
  </si>
  <si>
    <t>Andy Bain</t>
  </si>
  <si>
    <t>Kings Tri</t>
  </si>
  <si>
    <t>SM(10)</t>
  </si>
  <si>
    <t>Sonia Armitage</t>
  </si>
  <si>
    <t>Andrew Grubb</t>
  </si>
  <si>
    <t>RE Runners</t>
  </si>
  <si>
    <t>SM(11)</t>
  </si>
  <si>
    <t>James Britton</t>
  </si>
  <si>
    <t>SM(12)</t>
  </si>
  <si>
    <t>Dick Hobson</t>
  </si>
  <si>
    <t>SM(13)</t>
  </si>
  <si>
    <t>Susan Smith</t>
  </si>
  <si>
    <t>SM(14)</t>
  </si>
  <si>
    <t>David Duncan</t>
  </si>
  <si>
    <t>Ochil HR</t>
  </si>
  <si>
    <t>Colin Larmour</t>
  </si>
  <si>
    <t>SM(15)</t>
  </si>
  <si>
    <t>Michael Dougherty</t>
  </si>
  <si>
    <t>Howard Roper</t>
  </si>
  <si>
    <t>AH3</t>
  </si>
  <si>
    <t>Kaisa Reinius</t>
  </si>
  <si>
    <t>Willie Wilkinson</t>
  </si>
  <si>
    <t>Graeme Marks</t>
  </si>
  <si>
    <t>Ian Davidson</t>
  </si>
  <si>
    <t>Jane Eaton</t>
  </si>
  <si>
    <t>Kenny Kilkenny</t>
  </si>
  <si>
    <t>Elaine Stewart</t>
  </si>
  <si>
    <t>VL(2)</t>
  </si>
  <si>
    <t>John Bruce</t>
  </si>
  <si>
    <t>Tri Buchan</t>
  </si>
  <si>
    <t>VM(15)</t>
  </si>
  <si>
    <t>Alfred McKay</t>
  </si>
  <si>
    <t>SVM(4)</t>
  </si>
  <si>
    <t>Keith Greenwood</t>
  </si>
  <si>
    <t>SVM(5)</t>
  </si>
  <si>
    <t>Rachel Smith</t>
  </si>
  <si>
    <t>Paul Raistrick</t>
  </si>
  <si>
    <t>David Hirst</t>
  </si>
  <si>
    <t>David Armitage</t>
  </si>
  <si>
    <t>Adrian Adams</t>
  </si>
  <si>
    <t>Ben Preece</t>
  </si>
  <si>
    <t>Raymond Smith</t>
  </si>
  <si>
    <t>Moray RR</t>
  </si>
  <si>
    <t>Stuart Hunter</t>
  </si>
  <si>
    <t>Gilbert Bain</t>
  </si>
  <si>
    <t>Neil Edelston</t>
  </si>
  <si>
    <t>David Blane</t>
  </si>
  <si>
    <t>Fiona Dahl</t>
  </si>
  <si>
    <t>Highland HR</t>
  </si>
  <si>
    <t>Mike Henderson</t>
  </si>
  <si>
    <t>Nicola MacLeod</t>
  </si>
  <si>
    <t>Penny Bambridge</t>
  </si>
  <si>
    <t>Jane Oliver</t>
  </si>
  <si>
    <t>VL(3)</t>
  </si>
  <si>
    <t>CAIRN WILLIAM HILLRACE 2003 - RESULTS</t>
  </si>
  <si>
    <t>CAIRN WILLIAM HILLRACE 2004 - RESULTS</t>
  </si>
  <si>
    <t>Tim Griffin</t>
  </si>
  <si>
    <t>Jon Musgrave</t>
  </si>
  <si>
    <t>Hayden Lorimer</t>
  </si>
  <si>
    <t>Jason Williamson</t>
  </si>
  <si>
    <t>Craig Love</t>
  </si>
  <si>
    <t>Dundee HH</t>
  </si>
  <si>
    <t>Dave Hanlon</t>
  </si>
  <si>
    <t>Barry Copeland</t>
  </si>
  <si>
    <t>Splash n Dash</t>
  </si>
  <si>
    <t>Ian Wilson</t>
  </si>
  <si>
    <t>James MacGregor</t>
  </si>
  <si>
    <t>Owen Bass</t>
  </si>
  <si>
    <t>Frank Smith</t>
  </si>
  <si>
    <t>Philip Brown</t>
  </si>
  <si>
    <t>G Donaldson</t>
  </si>
  <si>
    <t>David Sullivan</t>
  </si>
  <si>
    <t>Charlie Love</t>
  </si>
  <si>
    <t>Alistair Blain</t>
  </si>
  <si>
    <t>Roman Halenko</t>
  </si>
  <si>
    <t>Steve Cromar</t>
  </si>
  <si>
    <t>SVM(6)</t>
  </si>
  <si>
    <t>Chris MacMillan</t>
  </si>
  <si>
    <t>Shelley Farrar</t>
  </si>
  <si>
    <t>Anne Stone</t>
  </si>
  <si>
    <t>SVL(1)</t>
  </si>
  <si>
    <t>John Burt</t>
  </si>
  <si>
    <t>A Joy</t>
  </si>
  <si>
    <t>SVM(7)</t>
  </si>
  <si>
    <t>Kathy Dale</t>
  </si>
  <si>
    <t>Note:  The new zig-zags up Cairn William seemed to add about three and a half minutes to the course compared to the previous version.</t>
  </si>
  <si>
    <t>CAIRN WILLIAM HILLRACE 2005 - RESULTS</t>
  </si>
  <si>
    <t>Kyle Greig</t>
  </si>
  <si>
    <t>Forres Harrs</t>
  </si>
  <si>
    <t>Kevin Bruce</t>
  </si>
  <si>
    <t>John Reeve</t>
  </si>
  <si>
    <t>Helen Johnson</t>
  </si>
  <si>
    <t>Gavin Miles</t>
  </si>
  <si>
    <t>Barry Ingram</t>
  </si>
  <si>
    <t>Mark Leggett</t>
  </si>
  <si>
    <t>Peter Crawley</t>
  </si>
  <si>
    <t>Colin Reid</t>
  </si>
  <si>
    <t>Sean O'Sullivan</t>
  </si>
  <si>
    <t>Aileen Kirkwood</t>
  </si>
  <si>
    <t>Neil Proven</t>
  </si>
  <si>
    <t>David Lecore</t>
  </si>
  <si>
    <t>Richard Ingram</t>
  </si>
  <si>
    <t>Alan McCourt</t>
  </si>
  <si>
    <t>Bill Ogg</t>
  </si>
  <si>
    <t>Brian Brennan</t>
  </si>
  <si>
    <t>Dave Boyne</t>
  </si>
  <si>
    <t>Peter Martin</t>
  </si>
  <si>
    <t>Pat Donald</t>
  </si>
  <si>
    <t>Clare Martin</t>
  </si>
  <si>
    <t>Justin Irvine</t>
  </si>
  <si>
    <t>Eugenie Verney</t>
  </si>
  <si>
    <t>Diana Jermieson</t>
  </si>
  <si>
    <t>SVL(2)</t>
  </si>
  <si>
    <t>Note:  The new zig-zags up Cairn William seem to add about three and a half minutes to the course compared to the 1995 - 2003 version.</t>
  </si>
  <si>
    <t>Graeme Bartlett</t>
  </si>
  <si>
    <t>Alec Keith</t>
  </si>
  <si>
    <t>Hunters BT</t>
  </si>
  <si>
    <t>Stephen Gill</t>
  </si>
  <si>
    <t>Keith &amp; Dist</t>
  </si>
  <si>
    <t>Stephen Smith</t>
  </si>
  <si>
    <t>Tri CG</t>
  </si>
  <si>
    <t>Bob Sheridan</t>
  </si>
  <si>
    <t>Raymond Hardie</t>
  </si>
  <si>
    <t>Peter Buchanan</t>
  </si>
  <si>
    <t>Portobello RC</t>
  </si>
  <si>
    <t>Bruce Smith</t>
  </si>
  <si>
    <t>Standard Life</t>
  </si>
  <si>
    <t>Paul Duley</t>
  </si>
  <si>
    <t>Gramp O</t>
  </si>
  <si>
    <t>James McGregor</t>
  </si>
  <si>
    <t>Alex Bambridge</t>
  </si>
  <si>
    <t>Abu Dhabi S</t>
  </si>
  <si>
    <t>Graham Strachan</t>
  </si>
  <si>
    <t>Ally Noble</t>
  </si>
  <si>
    <t>VM(16)</t>
  </si>
  <si>
    <t>Iain Hamilton</t>
  </si>
  <si>
    <t>VM(17)</t>
  </si>
  <si>
    <t>Hamish MacDonald</t>
  </si>
  <si>
    <t>VM(18)</t>
  </si>
  <si>
    <t>Linda Bethell</t>
  </si>
  <si>
    <t>Anita Hamilton</t>
  </si>
  <si>
    <t>VM(19)</t>
  </si>
  <si>
    <t>Merv Husak</t>
  </si>
  <si>
    <t>Calgary</t>
  </si>
  <si>
    <t>John Colegrove</t>
  </si>
  <si>
    <t>Murray Bryce</t>
  </si>
  <si>
    <t>Mary Hunter</t>
  </si>
  <si>
    <t>Malcolm Auchie</t>
  </si>
  <si>
    <t>Iain Davidson</t>
  </si>
  <si>
    <t>Mar OC</t>
  </si>
  <si>
    <t>VM(20)</t>
  </si>
  <si>
    <t>Derek Johnstone</t>
  </si>
  <si>
    <t>VM(21)</t>
  </si>
  <si>
    <t>VL(4)</t>
  </si>
  <si>
    <t>Murray Clark</t>
  </si>
  <si>
    <t>SVM(8)</t>
  </si>
  <si>
    <t>Alan Lyon</t>
  </si>
  <si>
    <t>Mike Calder</t>
  </si>
  <si>
    <t>Celtic</t>
  </si>
  <si>
    <t>VM(22)</t>
  </si>
  <si>
    <t>John Burns</t>
  </si>
  <si>
    <t>VM(23)</t>
  </si>
  <si>
    <t>Alison Sutherland</t>
  </si>
  <si>
    <t>VL(5)</t>
  </si>
  <si>
    <t>Ben Walls</t>
  </si>
  <si>
    <t>Chapel CH</t>
  </si>
  <si>
    <t>VM(24)</t>
  </si>
  <si>
    <t>PITFICHIE HILL JUNIOR RACE 2006 - 4.5 km 280 m climb - RESULTS</t>
  </si>
  <si>
    <t>CAIRN WILLIAM HILL RACE 2006 - 11.0 km 430 m climb - RESULTS</t>
  </si>
  <si>
    <t>Rachel Armitage</t>
  </si>
  <si>
    <t>U14G(1)</t>
  </si>
  <si>
    <t>Gemma Cormack</t>
  </si>
  <si>
    <t>Elgin AAC</t>
  </si>
  <si>
    <t>U14G(2)</t>
  </si>
  <si>
    <t>Hilary Armitage</t>
  </si>
  <si>
    <t>U18G(1)</t>
  </si>
  <si>
    <t>Conor Cowie</t>
  </si>
  <si>
    <t>U14B(1)</t>
  </si>
  <si>
    <t>Stuart Brooks</t>
  </si>
  <si>
    <t>Alford</t>
  </si>
  <si>
    <t>Amy Longmuir</t>
  </si>
  <si>
    <t>U14B(2)</t>
  </si>
  <si>
    <t>U16G(1)</t>
  </si>
  <si>
    <t>PITFICHIE HILL JUNIOR RACE 2006 - 2.0 km 120 m climb - RESULTS</t>
  </si>
  <si>
    <t>Katie Bain</t>
  </si>
  <si>
    <t>U12G(1)</t>
  </si>
  <si>
    <t>Frances Wright</t>
  </si>
  <si>
    <t>U12G(2)</t>
  </si>
  <si>
    <t>Helen Hopper</t>
  </si>
  <si>
    <t>U12G(3)</t>
  </si>
  <si>
    <t>Harris Williamson</t>
  </si>
  <si>
    <t>U12B(1)</t>
  </si>
  <si>
    <t>Kirsty Allen</t>
  </si>
  <si>
    <t>Isabel Douglas</t>
  </si>
  <si>
    <t>U12G(4)</t>
  </si>
  <si>
    <t>U12G(5)</t>
  </si>
  <si>
    <t>Corrie Bruce</t>
  </si>
  <si>
    <t>Ashley Dewhurst</t>
  </si>
  <si>
    <t>Chapel Cheetas</t>
  </si>
  <si>
    <t>Josh Irvine</t>
  </si>
  <si>
    <t>Metro Kids</t>
  </si>
  <si>
    <t>U12B(2)</t>
  </si>
  <si>
    <t>Owen Dewhurst</t>
  </si>
  <si>
    <t>U12B(3)</t>
  </si>
  <si>
    <t>Clyde Williamson</t>
  </si>
  <si>
    <t>U12B(4)</t>
  </si>
  <si>
    <t>Molly Williams</t>
  </si>
  <si>
    <t>Liam Watson</t>
  </si>
  <si>
    <t>U16B(1)</t>
  </si>
  <si>
    <t>PITFICHIE HILL JUNIOR RACE 2007 - 4.5 km 280 m climb - RESULTS</t>
  </si>
  <si>
    <t>PITFICHIE HILL JUNIOR RACE 2007 - 2.0 km 120 m climb - RESULTS</t>
  </si>
  <si>
    <t>Richard Lang</t>
  </si>
  <si>
    <t>Peter Henry</t>
  </si>
  <si>
    <t>Gary Hughes</t>
  </si>
  <si>
    <t>Richard Kennedy</t>
  </si>
  <si>
    <t>Dundee</t>
  </si>
  <si>
    <t>Roddy McLeod</t>
  </si>
  <si>
    <t>John Colgrove</t>
  </si>
  <si>
    <t>Rupert Williams</t>
  </si>
  <si>
    <t>Gary Gutteridge</t>
  </si>
  <si>
    <t>Graham Morrison</t>
  </si>
  <si>
    <t>Bill Henderson</t>
  </si>
  <si>
    <t>Ralph Watson</t>
  </si>
  <si>
    <t>David Oliver</t>
  </si>
  <si>
    <t>Gillian Clunas</t>
  </si>
  <si>
    <t>Cocmic HB</t>
  </si>
  <si>
    <t>Daniel Gooch</t>
  </si>
  <si>
    <t>CAIRN WILLIAM HILL RACE 2007 - 11.0 km 430 m climb - RESULTS</t>
  </si>
  <si>
    <t>CAIRN WILLIAM HILL RACE 2008 - 11.0 km 430 m climb - RESULTS</t>
  </si>
  <si>
    <t>Aberdeen Uni</t>
  </si>
  <si>
    <t>Paul Rogan</t>
  </si>
  <si>
    <t>Alan Sealy</t>
  </si>
  <si>
    <t>Calum McKenzie</t>
  </si>
  <si>
    <t>Tony Jack</t>
  </si>
  <si>
    <t>John Forrester</t>
  </si>
  <si>
    <t>Jason Waites</t>
  </si>
  <si>
    <t>Patrick Whelan</t>
  </si>
  <si>
    <t>Martin Holmes</t>
  </si>
  <si>
    <t>Megan MacRae</t>
  </si>
  <si>
    <t>Isabel Jones</t>
  </si>
  <si>
    <t>James Wright</t>
  </si>
  <si>
    <t>Gordon Aitken</t>
  </si>
  <si>
    <t>PITFICHIE HILL JUNIOR RACE 2008 - 4.5 km 280 m climb - RESULTS</t>
  </si>
  <si>
    <t>J130</t>
  </si>
  <si>
    <t>Andrew Melvin</t>
  </si>
  <si>
    <t>J128</t>
  </si>
  <si>
    <t>J140</t>
  </si>
  <si>
    <t>U16G(2)</t>
  </si>
  <si>
    <t>PITFICHIE HILL JUNIOR RACE 2008 - 2.0 km 120 m climb - RESULTS</t>
  </si>
  <si>
    <t>George Watt</t>
  </si>
  <si>
    <t>Caitlin Dow</t>
  </si>
  <si>
    <t>Savannah Copland</t>
  </si>
  <si>
    <t>No times</t>
  </si>
  <si>
    <t>Kirstie Rogan</t>
  </si>
  <si>
    <t>Banchory St</t>
  </si>
  <si>
    <t>Kellands Sch</t>
  </si>
  <si>
    <t>Alford Academy</t>
  </si>
  <si>
    <t>William MacRae</t>
  </si>
  <si>
    <t>Simon Peachey</t>
  </si>
  <si>
    <t>Charles Knoery</t>
  </si>
  <si>
    <t>CAIRN WILLIAM HILL RACE 2009 - 11.0 km 430 m climb - RESULTS</t>
  </si>
  <si>
    <t>Ross Bannerman</t>
  </si>
  <si>
    <t>Craig Mitchell</t>
  </si>
  <si>
    <t>Donald Kerridge</t>
  </si>
  <si>
    <t>Rob Coles</t>
  </si>
  <si>
    <t>Gary Thomson</t>
  </si>
  <si>
    <t>Peter Hague</t>
  </si>
  <si>
    <t>Cairngorm</t>
  </si>
  <si>
    <t>Rob Irvine</t>
  </si>
  <si>
    <t>Matt Brettle</t>
  </si>
  <si>
    <t>Graham Jones</t>
  </si>
  <si>
    <t>John McIntosh</t>
  </si>
  <si>
    <t>Jane Kerridge</t>
  </si>
  <si>
    <t>Michael Cullen</t>
  </si>
  <si>
    <t>Ben Musgrave</t>
  </si>
  <si>
    <t>George Chalmers</t>
  </si>
  <si>
    <t>Jo Thom</t>
  </si>
  <si>
    <t>Stonehaven RC</t>
  </si>
  <si>
    <t>Mel Angus</t>
  </si>
  <si>
    <t>Fat Bobs</t>
  </si>
  <si>
    <t>Margaret Connon</t>
  </si>
  <si>
    <t>Andrew Douglas</t>
  </si>
  <si>
    <t>Frank Musgrave</t>
  </si>
  <si>
    <t>TPT</t>
  </si>
  <si>
    <t>Ursula Bass</t>
  </si>
  <si>
    <t>VL(6)</t>
  </si>
  <si>
    <t>Stuart Marr</t>
  </si>
  <si>
    <t>Thomas Stoddart</t>
  </si>
  <si>
    <t>SVL(3)</t>
  </si>
  <si>
    <t>Ewen Kerridge</t>
  </si>
  <si>
    <t>John Angus</t>
  </si>
  <si>
    <t>Eve Sealy</t>
  </si>
  <si>
    <t>Sam Irvine</t>
  </si>
  <si>
    <t>Wee Bobs</t>
  </si>
  <si>
    <t>Jonathan Bellarby</t>
  </si>
  <si>
    <t>Dougal Morgan</t>
  </si>
  <si>
    <t>Sauchen Spds</t>
  </si>
  <si>
    <t>Pam Allan</t>
  </si>
  <si>
    <t>VL(7)</t>
  </si>
  <si>
    <t>Graham Bee</t>
  </si>
  <si>
    <t>Robbie Paterson</t>
  </si>
  <si>
    <t>Kevin Harper</t>
  </si>
  <si>
    <t>Drew Tivendale</t>
  </si>
  <si>
    <t>Chris Tomlin</t>
  </si>
  <si>
    <t>Gordie Taylor</t>
  </si>
  <si>
    <t>Steve Addy</t>
  </si>
  <si>
    <t>Stewart Wilson</t>
  </si>
  <si>
    <t>Inverness Harr</t>
  </si>
  <si>
    <t>Michael Culley</t>
  </si>
  <si>
    <t>Stuart Forrest</t>
  </si>
  <si>
    <t>Keith Charlton</t>
  </si>
  <si>
    <t>Blair Leslie</t>
  </si>
  <si>
    <t>Mike Greaves</t>
  </si>
  <si>
    <t>David Clark</t>
  </si>
  <si>
    <t>Mike MacKay</t>
  </si>
  <si>
    <t>Cathy Wyse</t>
  </si>
  <si>
    <t>Jonathan Weir</t>
  </si>
  <si>
    <t>Izzy Jones</t>
  </si>
  <si>
    <t>Lesley Clark</t>
  </si>
  <si>
    <t>Warren Burgess</t>
  </si>
  <si>
    <t>Alistair Drummond</t>
  </si>
  <si>
    <t>Pauline Larmour</t>
  </si>
  <si>
    <t>Gillian Watt</t>
  </si>
  <si>
    <t>Lyn Hanlon</t>
  </si>
  <si>
    <t>Caroline Coyle</t>
  </si>
  <si>
    <t>Guy Bromby</t>
  </si>
  <si>
    <t>Sam Burgess</t>
  </si>
  <si>
    <t>Fraser Drummond</t>
  </si>
  <si>
    <t>U16B(2)</t>
  </si>
  <si>
    <t>Kirsty Rogan</t>
  </si>
  <si>
    <t>Luke Taylor</t>
  </si>
  <si>
    <t>Liam Clark</t>
  </si>
  <si>
    <t>Huntly NSC</t>
  </si>
  <si>
    <t>Cameron McHardy</t>
  </si>
  <si>
    <t>Frances Sealy</t>
  </si>
  <si>
    <t>U12B(5)</t>
  </si>
  <si>
    <t>Grace Angus</t>
  </si>
  <si>
    <t>Edward Gamba</t>
  </si>
  <si>
    <t>U12B(6)</t>
  </si>
  <si>
    <t>John Gamba</t>
  </si>
  <si>
    <t>U12B(7)</t>
  </si>
  <si>
    <t>Gina Murdoch</t>
  </si>
  <si>
    <t>Megan Keith</t>
  </si>
  <si>
    <t>Clara McHardy</t>
  </si>
  <si>
    <t>U12G(6)</t>
  </si>
  <si>
    <t>PITFICHIE HILL JUNIOR RACE 2010 - 4.5 km 280 m climb - RESULTS</t>
  </si>
  <si>
    <t>PITFICHIE HILL JUNIOR RACE 2010 - 2.0 km 120 m climb - RESULTS</t>
  </si>
  <si>
    <t>* New Male Record *</t>
  </si>
  <si>
    <t>CAIRN WILLIAM HILL RACE 2010 - 11.0 km 430 m climb - RESULTS</t>
  </si>
  <si>
    <t>PITFICHIE HILL JUNIOR RACE 2009 - 4.5 km 280 m climb - RESULTS</t>
  </si>
  <si>
    <t>PITFICHIE HILL JUNIOR RACE 2009 - 2.0 km 120 m climb -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</si>
</sst>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6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4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3">
      <selection activeCell="A1" sqref="A1"/>
    </sheetView>
  </sheetViews>
  <sheetFormatPr defaultColWidth="9.140625" defaultRowHeight="12.75"/>
  <cols>
    <col min="1" max="1" width="5.7109375" style="2" customWidth="1"/>
    <col min="2" max="2" width="9.140625" style="1" customWidth="1"/>
    <col min="3" max="3" width="7.421875" style="0" bestFit="1" customWidth="1"/>
    <col min="4" max="4" width="17.8515625" style="0" bestFit="1" customWidth="1"/>
    <col min="5" max="5" width="13.8515625" style="0" bestFit="1" customWidth="1"/>
    <col min="6" max="6" width="8.421875" style="0" bestFit="1" customWidth="1"/>
    <col min="7" max="7" width="9.140625" style="1" customWidth="1"/>
    <col min="8" max="8" width="3.00390625" style="2" bestFit="1" customWidth="1"/>
    <col min="9" max="9" width="9.140625" style="1" customWidth="1"/>
    <col min="10" max="10" width="3.00390625" style="2" bestFit="1" customWidth="1"/>
    <col min="11" max="11" width="9.140625" style="1" customWidth="1"/>
    <col min="12" max="12" width="3.00390625" style="2" customWidth="1"/>
    <col min="13" max="13" width="9.140625" style="1" customWidth="1"/>
    <col min="14" max="14" width="3.00390625" style="2" customWidth="1"/>
    <col min="15" max="15" width="9.140625" style="1" customWidth="1"/>
    <col min="16" max="16" width="3.00390625" style="0" bestFit="1" customWidth="1"/>
  </cols>
  <sheetData>
    <row r="1" spans="1:15" s="5" customFormat="1" ht="20.25">
      <c r="A1" s="3"/>
      <c r="B1" s="4"/>
      <c r="C1" s="6" t="s">
        <v>45</v>
      </c>
      <c r="G1" s="4"/>
      <c r="H1" s="3"/>
      <c r="I1" s="4"/>
      <c r="J1" s="3"/>
      <c r="K1" s="4"/>
      <c r="L1" s="3"/>
      <c r="M1" s="4"/>
      <c r="N1" s="3"/>
      <c r="O1" s="4"/>
    </row>
    <row r="2" spans="1:15" s="5" customFormat="1" ht="20.25">
      <c r="A2" s="3"/>
      <c r="B2" s="4"/>
      <c r="D2" s="6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2" t="s">
        <v>0</v>
      </c>
      <c r="B3" s="1" t="s">
        <v>1</v>
      </c>
      <c r="C3" t="s">
        <v>31</v>
      </c>
      <c r="D3" t="s">
        <v>2</v>
      </c>
      <c r="E3" t="s">
        <v>3</v>
      </c>
      <c r="F3" t="s">
        <v>4</v>
      </c>
      <c r="G3" s="1" t="s">
        <v>33</v>
      </c>
      <c r="I3" s="1" t="s">
        <v>32</v>
      </c>
      <c r="K3" s="1" t="s">
        <v>5</v>
      </c>
      <c r="M3" s="1" t="s">
        <v>6</v>
      </c>
      <c r="O3" s="1" t="s">
        <v>34</v>
      </c>
    </row>
    <row r="4" spans="11:13" ht="12.75">
      <c r="K4" s="1">
        <v>0.0006944444444444445</v>
      </c>
      <c r="M4" s="1">
        <v>0.0006944444444444445</v>
      </c>
    </row>
    <row r="5" spans="1:16" ht="12.75">
      <c r="A5" s="2">
        <v>1</v>
      </c>
      <c r="B5" s="1">
        <v>0.030162037037037032</v>
      </c>
      <c r="C5">
        <v>205</v>
      </c>
      <c r="D5" t="s">
        <v>46</v>
      </c>
      <c r="E5" t="s">
        <v>47</v>
      </c>
      <c r="F5" t="s">
        <v>15</v>
      </c>
      <c r="G5" s="1">
        <f aca="true" t="shared" si="0" ref="G5:G34">M5-$M$4</f>
        <v>0.01857638888888889</v>
      </c>
      <c r="H5" s="2">
        <f>RANK(G5,G$5:G$50,1)</f>
        <v>1</v>
      </c>
      <c r="I5" s="1">
        <f>B5-G5</f>
        <v>0.011585648148148144</v>
      </c>
      <c r="J5" s="2">
        <f aca="true" t="shared" si="1" ref="J5:J34">RANK(I5,I$5:I$50,1)</f>
        <v>1</v>
      </c>
      <c r="K5" s="1">
        <v>0.013819444444444445</v>
      </c>
      <c r="L5" s="2">
        <f aca="true" t="shared" si="2" ref="L5:L34">RANK(K5,K$5:K$50,1)</f>
        <v>1</v>
      </c>
      <c r="M5" s="1">
        <v>0.019270833333333334</v>
      </c>
      <c r="N5" s="2">
        <f aca="true" t="shared" si="3" ref="N5:N34">RANK(M5,M$5:M$50,1)</f>
        <v>1</v>
      </c>
      <c r="O5" s="1">
        <f>M5-K5</f>
        <v>0.005451388888888889</v>
      </c>
      <c r="P5">
        <f>RANK(O5,O$5:O$50,1)</f>
        <v>1</v>
      </c>
    </row>
    <row r="6" spans="1:16" ht="12.75">
      <c r="A6" s="2">
        <v>2</v>
      </c>
      <c r="B6" s="1">
        <v>0.03107638888888889</v>
      </c>
      <c r="C6">
        <v>203</v>
      </c>
      <c r="D6" t="s">
        <v>13</v>
      </c>
      <c r="E6" t="s">
        <v>7</v>
      </c>
      <c r="F6" t="s">
        <v>8</v>
      </c>
      <c r="G6" s="1">
        <f t="shared" si="0"/>
        <v>0.019374999999999996</v>
      </c>
      <c r="H6" s="2">
        <f aca="true" t="shared" si="4" ref="H6:H34">RANK(G6,G$5:G$50,1)</f>
        <v>2</v>
      </c>
      <c r="I6" s="1">
        <f aca="true" t="shared" si="5" ref="I6:I34">B6-G6</f>
        <v>0.011701388888888893</v>
      </c>
      <c r="J6" s="2">
        <f t="shared" si="1"/>
        <v>2</v>
      </c>
      <c r="K6" s="1">
        <v>0.014375</v>
      </c>
      <c r="L6" s="2">
        <f t="shared" si="2"/>
        <v>2</v>
      </c>
      <c r="M6" s="1">
        <v>0.020069444444444442</v>
      </c>
      <c r="N6" s="2">
        <f t="shared" si="3"/>
        <v>2</v>
      </c>
      <c r="O6" s="1">
        <f aca="true" t="shared" si="6" ref="O6:O34">M6-K6</f>
        <v>0.005694444444444441</v>
      </c>
      <c r="P6">
        <f aca="true" t="shared" si="7" ref="P6:P34">RANK(O6,O$5:O$50,1)</f>
        <v>2</v>
      </c>
    </row>
    <row r="7" spans="1:16" ht="12.75">
      <c r="A7" s="2">
        <v>3</v>
      </c>
      <c r="B7" s="1">
        <v>0.03204861111111111</v>
      </c>
      <c r="C7">
        <v>201</v>
      </c>
      <c r="D7" t="s">
        <v>14</v>
      </c>
      <c r="E7" t="s">
        <v>7</v>
      </c>
      <c r="F7" t="s">
        <v>17</v>
      </c>
      <c r="G7" s="1">
        <f t="shared" si="0"/>
        <v>0.019965277777777776</v>
      </c>
      <c r="H7" s="2">
        <f t="shared" si="4"/>
        <v>3</v>
      </c>
      <c r="I7" s="1">
        <f t="shared" si="5"/>
        <v>0.012083333333333335</v>
      </c>
      <c r="J7" s="2">
        <f t="shared" si="1"/>
        <v>4</v>
      </c>
      <c r="K7" s="1">
        <v>0.014791666666666668</v>
      </c>
      <c r="L7" s="2">
        <f t="shared" si="2"/>
        <v>3</v>
      </c>
      <c r="M7" s="1">
        <v>0.02065972222222222</v>
      </c>
      <c r="N7" s="2">
        <f t="shared" si="3"/>
        <v>3</v>
      </c>
      <c r="O7" s="1">
        <f t="shared" si="6"/>
        <v>0.0058680555555555534</v>
      </c>
      <c r="P7">
        <f t="shared" si="7"/>
        <v>3</v>
      </c>
    </row>
    <row r="8" spans="1:16" ht="12.75">
      <c r="A8" s="2">
        <v>4</v>
      </c>
      <c r="B8" s="1">
        <v>0.033067129629629634</v>
      </c>
      <c r="C8">
        <v>242</v>
      </c>
      <c r="D8" t="s">
        <v>35</v>
      </c>
      <c r="E8" t="s">
        <v>7</v>
      </c>
      <c r="F8" t="s">
        <v>10</v>
      </c>
      <c r="G8" s="1">
        <f t="shared" si="0"/>
        <v>0.021307870370370373</v>
      </c>
      <c r="H8" s="2">
        <f t="shared" si="4"/>
        <v>5</v>
      </c>
      <c r="I8" s="1">
        <f t="shared" si="5"/>
        <v>0.011759259259259261</v>
      </c>
      <c r="J8" s="2">
        <f t="shared" si="1"/>
        <v>3</v>
      </c>
      <c r="K8" s="1">
        <v>0.01568287037037037</v>
      </c>
      <c r="L8" s="2">
        <f t="shared" si="2"/>
        <v>5</v>
      </c>
      <c r="M8" s="1">
        <v>0.02200231481481482</v>
      </c>
      <c r="N8" s="2">
        <f t="shared" si="3"/>
        <v>5</v>
      </c>
      <c r="O8" s="1">
        <f t="shared" si="6"/>
        <v>0.006319444444444447</v>
      </c>
      <c r="P8">
        <f t="shared" si="7"/>
        <v>5</v>
      </c>
    </row>
    <row r="9" spans="1:16" ht="12.75">
      <c r="A9" s="2">
        <v>5</v>
      </c>
      <c r="B9" s="1">
        <v>0.03381944444444445</v>
      </c>
      <c r="C9">
        <v>245</v>
      </c>
      <c r="D9" t="s">
        <v>48</v>
      </c>
      <c r="E9" t="s">
        <v>49</v>
      </c>
      <c r="F9" t="s">
        <v>18</v>
      </c>
      <c r="G9" s="1">
        <f t="shared" si="0"/>
        <v>0.02162037037037037</v>
      </c>
      <c r="H9" s="2">
        <f t="shared" si="4"/>
        <v>7</v>
      </c>
      <c r="I9" s="1">
        <f t="shared" si="5"/>
        <v>0.012199074074074081</v>
      </c>
      <c r="J9" s="2">
        <f t="shared" si="1"/>
        <v>5</v>
      </c>
      <c r="K9" s="1">
        <v>0.01601851851851852</v>
      </c>
      <c r="L9" s="2">
        <f t="shared" si="2"/>
        <v>7</v>
      </c>
      <c r="M9" s="1">
        <v>0.022314814814814815</v>
      </c>
      <c r="N9" s="2">
        <f t="shared" si="3"/>
        <v>7</v>
      </c>
      <c r="O9" s="1">
        <f t="shared" si="6"/>
        <v>0.006296296296296296</v>
      </c>
      <c r="P9">
        <f t="shared" si="7"/>
        <v>4</v>
      </c>
    </row>
    <row r="10" spans="1:16" ht="12.75">
      <c r="A10" s="2">
        <v>6</v>
      </c>
      <c r="B10" s="1">
        <v>0.0338425925925926</v>
      </c>
      <c r="C10">
        <v>249</v>
      </c>
      <c r="D10" t="s">
        <v>38</v>
      </c>
      <c r="E10" t="s">
        <v>7</v>
      </c>
      <c r="F10" t="s">
        <v>19</v>
      </c>
      <c r="G10" s="1">
        <f t="shared" si="0"/>
        <v>0.02150462962962963</v>
      </c>
      <c r="H10" s="2">
        <f t="shared" si="4"/>
        <v>6</v>
      </c>
      <c r="I10" s="1">
        <f t="shared" si="5"/>
        <v>0.012337962962962967</v>
      </c>
      <c r="J10" s="2">
        <f t="shared" si="1"/>
        <v>7</v>
      </c>
      <c r="K10" s="1">
        <v>0.015717592592592592</v>
      </c>
      <c r="L10" s="2">
        <f t="shared" si="2"/>
        <v>6</v>
      </c>
      <c r="M10" s="1">
        <v>0.022199074074074076</v>
      </c>
      <c r="N10" s="2">
        <f t="shared" si="3"/>
        <v>6</v>
      </c>
      <c r="O10" s="1">
        <f t="shared" si="6"/>
        <v>0.006481481481481484</v>
      </c>
      <c r="P10">
        <f t="shared" si="7"/>
        <v>7</v>
      </c>
    </row>
    <row r="11" spans="1:16" ht="12.75">
      <c r="A11" s="2">
        <v>7</v>
      </c>
      <c r="B11" s="1">
        <v>0.03422453703703703</v>
      </c>
      <c r="C11">
        <v>209</v>
      </c>
      <c r="D11" t="s">
        <v>36</v>
      </c>
      <c r="E11" t="s">
        <v>37</v>
      </c>
      <c r="F11" t="s">
        <v>20</v>
      </c>
      <c r="G11" s="1">
        <f t="shared" si="0"/>
        <v>0.021296296296296296</v>
      </c>
      <c r="H11" s="2">
        <f t="shared" si="4"/>
        <v>4</v>
      </c>
      <c r="I11" s="1">
        <f t="shared" si="5"/>
        <v>0.012928240740740737</v>
      </c>
      <c r="J11" s="2">
        <f t="shared" si="1"/>
        <v>9</v>
      </c>
      <c r="K11" s="1">
        <v>0.015578703703703704</v>
      </c>
      <c r="L11" s="2">
        <f t="shared" si="2"/>
        <v>4</v>
      </c>
      <c r="M11" s="1">
        <v>0.02199074074074074</v>
      </c>
      <c r="N11" s="2">
        <f t="shared" si="3"/>
        <v>4</v>
      </c>
      <c r="O11" s="1">
        <f t="shared" si="6"/>
        <v>0.006412037037037037</v>
      </c>
      <c r="P11">
        <f t="shared" si="7"/>
        <v>6</v>
      </c>
    </row>
    <row r="12" spans="1:16" ht="12.75">
      <c r="A12" s="2">
        <v>8</v>
      </c>
      <c r="B12" s="1">
        <v>0.0343287037037037</v>
      </c>
      <c r="C12">
        <v>213</v>
      </c>
      <c r="D12" t="s">
        <v>50</v>
      </c>
      <c r="E12" t="s">
        <v>7</v>
      </c>
      <c r="F12" t="s">
        <v>22</v>
      </c>
      <c r="G12" s="1">
        <f t="shared" si="0"/>
        <v>0.022094907407407407</v>
      </c>
      <c r="H12" s="2">
        <f t="shared" si="4"/>
        <v>9</v>
      </c>
      <c r="I12" s="1">
        <f t="shared" si="5"/>
        <v>0.012233796296296295</v>
      </c>
      <c r="J12" s="2">
        <f t="shared" si="1"/>
        <v>6</v>
      </c>
      <c r="K12" s="1">
        <v>0.016296296296296295</v>
      </c>
      <c r="L12" s="2">
        <f t="shared" si="2"/>
        <v>9</v>
      </c>
      <c r="M12" s="1">
        <v>0.022789351851851852</v>
      </c>
      <c r="N12" s="2">
        <f t="shared" si="3"/>
        <v>9</v>
      </c>
      <c r="O12" s="1">
        <f t="shared" si="6"/>
        <v>0.0064930555555555575</v>
      </c>
      <c r="P12">
        <f t="shared" si="7"/>
        <v>8</v>
      </c>
    </row>
    <row r="13" spans="1:16" ht="12.75">
      <c r="A13" s="2">
        <v>9</v>
      </c>
      <c r="B13" s="1">
        <v>0.03505787037037037</v>
      </c>
      <c r="C13">
        <v>247</v>
      </c>
      <c r="D13" t="s">
        <v>51</v>
      </c>
      <c r="E13" t="s">
        <v>44</v>
      </c>
      <c r="F13" t="s">
        <v>24</v>
      </c>
      <c r="G13" s="1">
        <f t="shared" si="0"/>
        <v>0.021932870370370373</v>
      </c>
      <c r="H13" s="2">
        <f t="shared" si="4"/>
        <v>8</v>
      </c>
      <c r="I13" s="1">
        <f t="shared" si="5"/>
        <v>0.013124999999999998</v>
      </c>
      <c r="J13" s="2">
        <f t="shared" si="1"/>
        <v>10</v>
      </c>
      <c r="K13" s="1">
        <v>0.016087962962962964</v>
      </c>
      <c r="L13" s="2">
        <f t="shared" si="2"/>
        <v>8</v>
      </c>
      <c r="M13" s="1">
        <v>0.02262731481481482</v>
      </c>
      <c r="N13" s="2">
        <f t="shared" si="3"/>
        <v>8</v>
      </c>
      <c r="O13" s="1">
        <f t="shared" si="6"/>
        <v>0.006539351851851855</v>
      </c>
      <c r="P13">
        <f t="shared" si="7"/>
        <v>9</v>
      </c>
    </row>
    <row r="14" spans="1:16" ht="12.75">
      <c r="A14" s="2">
        <v>10</v>
      </c>
      <c r="B14" s="1">
        <v>0.03596064814814815</v>
      </c>
      <c r="C14">
        <v>206</v>
      </c>
      <c r="D14" t="s">
        <v>39</v>
      </c>
      <c r="E14" t="s">
        <v>37</v>
      </c>
      <c r="F14" t="s">
        <v>21</v>
      </c>
      <c r="G14" s="1">
        <f t="shared" si="0"/>
        <v>0.023113425925925923</v>
      </c>
      <c r="H14" s="2">
        <f t="shared" si="4"/>
        <v>10</v>
      </c>
      <c r="I14" s="1">
        <f t="shared" si="5"/>
        <v>0.012847222222222229</v>
      </c>
      <c r="J14" s="2">
        <f t="shared" si="1"/>
        <v>8</v>
      </c>
      <c r="K14" s="1">
        <v>0.01681712962962963</v>
      </c>
      <c r="L14" s="2">
        <f t="shared" si="2"/>
        <v>12</v>
      </c>
      <c r="M14" s="1">
        <v>0.023807870370370368</v>
      </c>
      <c r="N14" s="2">
        <f t="shared" si="3"/>
        <v>10</v>
      </c>
      <c r="O14" s="1">
        <f t="shared" si="6"/>
        <v>0.006990740740740738</v>
      </c>
      <c r="P14">
        <f t="shared" si="7"/>
        <v>10</v>
      </c>
    </row>
    <row r="15" spans="1:16" ht="12.75">
      <c r="A15" s="2">
        <v>11</v>
      </c>
      <c r="B15" s="1">
        <v>0.036550925925925924</v>
      </c>
      <c r="C15">
        <v>214</v>
      </c>
      <c r="D15" t="s">
        <v>52</v>
      </c>
      <c r="E15" t="s">
        <v>53</v>
      </c>
      <c r="F15" t="s">
        <v>26</v>
      </c>
      <c r="G15" s="1">
        <f t="shared" si="0"/>
        <v>0.023287037037037033</v>
      </c>
      <c r="H15" s="2">
        <f t="shared" si="4"/>
        <v>11</v>
      </c>
      <c r="I15" s="1">
        <f t="shared" si="5"/>
        <v>0.013263888888888891</v>
      </c>
      <c r="J15" s="2">
        <f t="shared" si="1"/>
        <v>11</v>
      </c>
      <c r="K15" s="1">
        <v>0.016828703703703703</v>
      </c>
      <c r="L15" s="2">
        <f t="shared" si="2"/>
        <v>13</v>
      </c>
      <c r="M15" s="1">
        <v>0.02398148148148148</v>
      </c>
      <c r="N15" s="2">
        <f t="shared" si="3"/>
        <v>11</v>
      </c>
      <c r="O15" s="1">
        <f t="shared" si="6"/>
        <v>0.007152777777777775</v>
      </c>
      <c r="P15">
        <f t="shared" si="7"/>
        <v>12</v>
      </c>
    </row>
    <row r="16" spans="1:16" ht="12.75">
      <c r="A16" s="2">
        <v>12</v>
      </c>
      <c r="B16" s="1">
        <v>0.03792824074074074</v>
      </c>
      <c r="C16">
        <v>212</v>
      </c>
      <c r="D16" t="s">
        <v>54</v>
      </c>
      <c r="E16" t="s">
        <v>9</v>
      </c>
      <c r="F16" t="s">
        <v>11</v>
      </c>
      <c r="G16" s="1">
        <f t="shared" si="0"/>
        <v>0.02353009259259259</v>
      </c>
      <c r="H16" s="2">
        <f t="shared" si="4"/>
        <v>12</v>
      </c>
      <c r="I16" s="1">
        <f t="shared" si="5"/>
        <v>0.014398148148148153</v>
      </c>
      <c r="J16" s="2">
        <f t="shared" si="1"/>
        <v>16</v>
      </c>
      <c r="K16" s="1">
        <v>0.017141203703703704</v>
      </c>
      <c r="L16" s="2">
        <f t="shared" si="2"/>
        <v>15</v>
      </c>
      <c r="M16" s="1">
        <v>0.024224537037037034</v>
      </c>
      <c r="N16" s="2">
        <f t="shared" si="3"/>
        <v>12</v>
      </c>
      <c r="O16" s="1">
        <f t="shared" si="6"/>
        <v>0.00708333333333333</v>
      </c>
      <c r="P16">
        <f t="shared" si="7"/>
        <v>11</v>
      </c>
    </row>
    <row r="17" spans="1:16" ht="12.75">
      <c r="A17" s="2">
        <v>13</v>
      </c>
      <c r="B17" s="1">
        <v>0.03815972222222223</v>
      </c>
      <c r="C17">
        <v>211</v>
      </c>
      <c r="D17" t="s">
        <v>55</v>
      </c>
      <c r="E17" t="s">
        <v>7</v>
      </c>
      <c r="F17" t="s">
        <v>27</v>
      </c>
      <c r="G17" s="1">
        <f t="shared" si="0"/>
        <v>0.023807870370370368</v>
      </c>
      <c r="H17" s="2">
        <f t="shared" si="4"/>
        <v>14</v>
      </c>
      <c r="I17" s="1">
        <f t="shared" si="5"/>
        <v>0.014351851851851859</v>
      </c>
      <c r="J17" s="2">
        <f t="shared" si="1"/>
        <v>15</v>
      </c>
      <c r="K17" s="1">
        <v>0.016631944444444446</v>
      </c>
      <c r="L17" s="2">
        <f t="shared" si="2"/>
        <v>10</v>
      </c>
      <c r="M17" s="1">
        <v>0.024502314814814814</v>
      </c>
      <c r="N17" s="2">
        <f t="shared" si="3"/>
        <v>14</v>
      </c>
      <c r="O17" s="1">
        <f t="shared" si="6"/>
        <v>0.007870370370370368</v>
      </c>
      <c r="P17">
        <f t="shared" si="7"/>
        <v>19</v>
      </c>
    </row>
    <row r="18" spans="1:16" ht="12.75">
      <c r="A18" s="2">
        <v>14</v>
      </c>
      <c r="B18" s="1">
        <v>0.038530092592592595</v>
      </c>
      <c r="C18">
        <v>246</v>
      </c>
      <c r="D18" t="s">
        <v>56</v>
      </c>
      <c r="E18" t="s">
        <v>53</v>
      </c>
      <c r="F18" t="s">
        <v>28</v>
      </c>
      <c r="G18" s="1">
        <f t="shared" si="0"/>
        <v>0.024236111111111108</v>
      </c>
      <c r="H18" s="2">
        <f t="shared" si="4"/>
        <v>15</v>
      </c>
      <c r="I18" s="1">
        <f t="shared" si="5"/>
        <v>0.014293981481481487</v>
      </c>
      <c r="J18" s="2">
        <f t="shared" si="1"/>
        <v>13</v>
      </c>
      <c r="K18" s="1">
        <v>0.017106481481481483</v>
      </c>
      <c r="L18" s="2">
        <f t="shared" si="2"/>
        <v>14</v>
      </c>
      <c r="M18" s="1">
        <v>0.024930555555555553</v>
      </c>
      <c r="N18" s="2">
        <f t="shared" si="3"/>
        <v>15</v>
      </c>
      <c r="O18" s="1">
        <f t="shared" si="6"/>
        <v>0.00782407407407407</v>
      </c>
      <c r="P18">
        <f t="shared" si="7"/>
        <v>17</v>
      </c>
    </row>
    <row r="19" spans="1:16" ht="12.75">
      <c r="A19" s="2">
        <v>15</v>
      </c>
      <c r="B19" s="1">
        <v>0.038599537037037036</v>
      </c>
      <c r="C19">
        <v>229</v>
      </c>
      <c r="D19" t="s">
        <v>57</v>
      </c>
      <c r="E19" t="s">
        <v>9</v>
      </c>
      <c r="F19" t="s">
        <v>75</v>
      </c>
      <c r="G19" s="1">
        <f t="shared" si="0"/>
        <v>0.02364583333333333</v>
      </c>
      <c r="H19" s="2">
        <f t="shared" si="4"/>
        <v>13</v>
      </c>
      <c r="I19" s="1">
        <f t="shared" si="5"/>
        <v>0.014953703703703705</v>
      </c>
      <c r="J19" s="2">
        <f t="shared" si="1"/>
        <v>20</v>
      </c>
      <c r="K19" s="1">
        <v>0.016655092592592593</v>
      </c>
      <c r="L19" s="2">
        <f t="shared" si="2"/>
        <v>11</v>
      </c>
      <c r="M19" s="1">
        <v>0.024340277777777777</v>
      </c>
      <c r="N19" s="2">
        <f t="shared" si="3"/>
        <v>13</v>
      </c>
      <c r="O19" s="1">
        <f t="shared" si="6"/>
        <v>0.007685185185185184</v>
      </c>
      <c r="P19">
        <f t="shared" si="7"/>
        <v>15</v>
      </c>
    </row>
    <row r="20" spans="1:16" ht="12.75">
      <c r="A20" s="2">
        <v>16</v>
      </c>
      <c r="B20" s="1">
        <v>0.03927083333333333</v>
      </c>
      <c r="C20">
        <v>253</v>
      </c>
      <c r="D20" t="s">
        <v>43</v>
      </c>
      <c r="E20" t="s">
        <v>16</v>
      </c>
      <c r="F20" t="s">
        <v>29</v>
      </c>
      <c r="G20" s="1">
        <f t="shared" si="0"/>
        <v>0.024803240740740744</v>
      </c>
      <c r="H20" s="2">
        <f t="shared" si="4"/>
        <v>16</v>
      </c>
      <c r="I20" s="1">
        <f t="shared" si="5"/>
        <v>0.014467592592592587</v>
      </c>
      <c r="J20" s="2">
        <f t="shared" si="1"/>
        <v>18</v>
      </c>
      <c r="K20" s="1">
        <v>0.017708333333333333</v>
      </c>
      <c r="L20" s="2">
        <f t="shared" si="2"/>
        <v>17</v>
      </c>
      <c r="M20" s="1">
        <v>0.02549768518518519</v>
      </c>
      <c r="N20" s="2">
        <f t="shared" si="3"/>
        <v>16</v>
      </c>
      <c r="O20" s="1">
        <f t="shared" si="6"/>
        <v>0.007789351851851856</v>
      </c>
      <c r="P20">
        <f t="shared" si="7"/>
        <v>16</v>
      </c>
    </row>
    <row r="21" spans="1:16" ht="12.75">
      <c r="A21" s="2">
        <v>17</v>
      </c>
      <c r="B21" s="1">
        <v>0.039502314814814816</v>
      </c>
      <c r="C21">
        <v>218</v>
      </c>
      <c r="D21" t="s">
        <v>42</v>
      </c>
      <c r="E21" t="s">
        <v>37</v>
      </c>
      <c r="F21" t="s">
        <v>23</v>
      </c>
      <c r="G21" s="1">
        <f t="shared" si="0"/>
        <v>0.025185185185185182</v>
      </c>
      <c r="H21" s="2">
        <f t="shared" si="4"/>
        <v>18</v>
      </c>
      <c r="I21" s="1">
        <f t="shared" si="5"/>
        <v>0.014317129629629635</v>
      </c>
      <c r="J21" s="2">
        <f t="shared" si="1"/>
        <v>14</v>
      </c>
      <c r="K21" s="1">
        <v>0.018333333333333333</v>
      </c>
      <c r="L21" s="2">
        <f t="shared" si="2"/>
        <v>20</v>
      </c>
      <c r="M21" s="1">
        <v>0.025879629629629627</v>
      </c>
      <c r="N21" s="2">
        <f t="shared" si="3"/>
        <v>18</v>
      </c>
      <c r="O21" s="1">
        <f t="shared" si="6"/>
        <v>0.007546296296296294</v>
      </c>
      <c r="P21">
        <f t="shared" si="7"/>
        <v>14</v>
      </c>
    </row>
    <row r="22" spans="1:16" ht="12.75">
      <c r="A22" s="2">
        <v>18</v>
      </c>
      <c r="B22" s="1">
        <v>0.040011574074074074</v>
      </c>
      <c r="C22">
        <v>232</v>
      </c>
      <c r="D22" t="s">
        <v>58</v>
      </c>
      <c r="E22" t="s">
        <v>7</v>
      </c>
      <c r="F22" t="s">
        <v>30</v>
      </c>
      <c r="G22" s="1">
        <f t="shared" si="0"/>
        <v>0.02482638888888889</v>
      </c>
      <c r="H22" s="2">
        <f t="shared" si="4"/>
        <v>17</v>
      </c>
      <c r="I22" s="1">
        <f t="shared" si="5"/>
        <v>0.015185185185185184</v>
      </c>
      <c r="J22" s="2">
        <f t="shared" si="1"/>
        <v>21</v>
      </c>
      <c r="K22" s="1">
        <v>0.01767361111111111</v>
      </c>
      <c r="L22" s="2">
        <f t="shared" si="2"/>
        <v>16</v>
      </c>
      <c r="M22" s="1">
        <v>0.025520833333333336</v>
      </c>
      <c r="N22" s="2">
        <f t="shared" si="3"/>
        <v>17</v>
      </c>
      <c r="O22" s="1">
        <f t="shared" si="6"/>
        <v>0.007847222222222228</v>
      </c>
      <c r="P22">
        <f t="shared" si="7"/>
        <v>18</v>
      </c>
    </row>
    <row r="23" spans="1:16" ht="12.75">
      <c r="A23" s="2">
        <v>19</v>
      </c>
      <c r="B23" s="1">
        <v>0.040393518518518516</v>
      </c>
      <c r="C23">
        <v>215</v>
      </c>
      <c r="D23" t="s">
        <v>59</v>
      </c>
      <c r="E23" t="s">
        <v>53</v>
      </c>
      <c r="F23" t="s">
        <v>40</v>
      </c>
      <c r="G23" s="1">
        <f t="shared" si="0"/>
        <v>0.02571759259259259</v>
      </c>
      <c r="H23" s="2">
        <f t="shared" si="4"/>
        <v>21</v>
      </c>
      <c r="I23" s="1">
        <f t="shared" si="5"/>
        <v>0.014675925925925926</v>
      </c>
      <c r="J23" s="2">
        <f t="shared" si="1"/>
        <v>19</v>
      </c>
      <c r="K23" s="1">
        <v>0.01834490740740741</v>
      </c>
      <c r="L23" s="2">
        <f t="shared" si="2"/>
        <v>21</v>
      </c>
      <c r="M23" s="1">
        <v>0.026412037037037036</v>
      </c>
      <c r="N23" s="2">
        <f t="shared" si="3"/>
        <v>21</v>
      </c>
      <c r="O23" s="1">
        <f t="shared" si="6"/>
        <v>0.008067129629629625</v>
      </c>
      <c r="P23">
        <f t="shared" si="7"/>
        <v>22</v>
      </c>
    </row>
    <row r="24" spans="1:16" ht="12.75">
      <c r="A24" s="2">
        <v>20</v>
      </c>
      <c r="B24" s="1">
        <v>0.04055555555555555</v>
      </c>
      <c r="C24">
        <v>239</v>
      </c>
      <c r="D24" t="s">
        <v>60</v>
      </c>
      <c r="E24" t="s">
        <v>7</v>
      </c>
      <c r="F24" t="s">
        <v>76</v>
      </c>
      <c r="G24" s="1">
        <f t="shared" si="0"/>
        <v>0.02609953703703704</v>
      </c>
      <c r="H24" s="2">
        <f t="shared" si="4"/>
        <v>24</v>
      </c>
      <c r="I24" s="1">
        <f t="shared" si="5"/>
        <v>0.014456018518518514</v>
      </c>
      <c r="J24" s="2">
        <f t="shared" si="1"/>
        <v>17</v>
      </c>
      <c r="K24" s="1">
        <v>0.01869212962962963</v>
      </c>
      <c r="L24" s="2">
        <f t="shared" si="2"/>
        <v>24</v>
      </c>
      <c r="M24" s="1">
        <v>0.026793981481481485</v>
      </c>
      <c r="N24" s="2">
        <f t="shared" si="3"/>
        <v>24</v>
      </c>
      <c r="O24" s="1">
        <f t="shared" si="6"/>
        <v>0.008101851851851853</v>
      </c>
      <c r="P24">
        <f t="shared" si="7"/>
        <v>23</v>
      </c>
    </row>
    <row r="25" spans="1:16" ht="12.75">
      <c r="A25" s="2">
        <v>21</v>
      </c>
      <c r="B25" s="1">
        <v>0.040682870370370376</v>
      </c>
      <c r="C25">
        <v>251</v>
      </c>
      <c r="D25" t="s">
        <v>61</v>
      </c>
      <c r="E25" t="s">
        <v>7</v>
      </c>
      <c r="F25" t="s">
        <v>77</v>
      </c>
      <c r="G25" s="1">
        <f t="shared" si="0"/>
        <v>0.026585648148148146</v>
      </c>
      <c r="H25" s="2">
        <f t="shared" si="4"/>
        <v>25</v>
      </c>
      <c r="I25" s="1">
        <f t="shared" si="5"/>
        <v>0.01409722222222223</v>
      </c>
      <c r="J25" s="2">
        <f t="shared" si="1"/>
        <v>12</v>
      </c>
      <c r="K25" s="1">
        <v>0.01923611111111111</v>
      </c>
      <c r="L25" s="2">
        <f t="shared" si="2"/>
        <v>25</v>
      </c>
      <c r="M25" s="1">
        <v>0.027280092592592592</v>
      </c>
      <c r="N25" s="2">
        <f t="shared" si="3"/>
        <v>25</v>
      </c>
      <c r="O25" s="1">
        <f t="shared" si="6"/>
        <v>0.008043981481481482</v>
      </c>
      <c r="P25">
        <f t="shared" si="7"/>
        <v>21</v>
      </c>
    </row>
    <row r="26" spans="1:16" ht="12.75">
      <c r="A26" s="2">
        <v>22</v>
      </c>
      <c r="B26" s="1">
        <v>0.04099537037037037</v>
      </c>
      <c r="C26">
        <v>204</v>
      </c>
      <c r="D26" t="s">
        <v>62</v>
      </c>
      <c r="E26" t="s">
        <v>63</v>
      </c>
      <c r="F26" t="s">
        <v>78</v>
      </c>
      <c r="G26" s="1">
        <f t="shared" si="0"/>
        <v>0.025451388888888885</v>
      </c>
      <c r="H26" s="2">
        <f t="shared" si="4"/>
        <v>19</v>
      </c>
      <c r="I26" s="1">
        <f t="shared" si="5"/>
        <v>0.015543981481481485</v>
      </c>
      <c r="J26" s="2">
        <f t="shared" si="1"/>
        <v>23</v>
      </c>
      <c r="K26" s="1">
        <v>0.018657407407407407</v>
      </c>
      <c r="L26" s="2">
        <f t="shared" si="2"/>
        <v>23</v>
      </c>
      <c r="M26" s="1">
        <v>0.02614583333333333</v>
      </c>
      <c r="N26" s="2">
        <f t="shared" si="3"/>
        <v>19</v>
      </c>
      <c r="O26" s="1">
        <f t="shared" si="6"/>
        <v>0.007488425925925923</v>
      </c>
      <c r="P26">
        <f t="shared" si="7"/>
        <v>13</v>
      </c>
    </row>
    <row r="27" spans="1:16" ht="12.75">
      <c r="A27" s="2">
        <v>23</v>
      </c>
      <c r="B27" s="1">
        <v>0.04133101851851852</v>
      </c>
      <c r="C27">
        <v>237</v>
      </c>
      <c r="D27" t="s">
        <v>64</v>
      </c>
      <c r="E27" t="s">
        <v>7</v>
      </c>
      <c r="F27" t="s">
        <v>12</v>
      </c>
      <c r="G27" s="1">
        <f t="shared" si="0"/>
        <v>0.025729166666666664</v>
      </c>
      <c r="H27" s="2">
        <f t="shared" si="4"/>
        <v>22</v>
      </c>
      <c r="I27" s="1">
        <f t="shared" si="5"/>
        <v>0.015601851851851853</v>
      </c>
      <c r="J27" s="2">
        <f t="shared" si="1"/>
        <v>24</v>
      </c>
      <c r="K27" s="1">
        <v>0.018310185185185186</v>
      </c>
      <c r="L27" s="2">
        <f t="shared" si="2"/>
        <v>19</v>
      </c>
      <c r="M27" s="1">
        <v>0.02642361111111111</v>
      </c>
      <c r="N27" s="2">
        <f t="shared" si="3"/>
        <v>22</v>
      </c>
      <c r="O27" s="1">
        <f t="shared" si="6"/>
        <v>0.008113425925925923</v>
      </c>
      <c r="P27">
        <f t="shared" si="7"/>
        <v>24</v>
      </c>
    </row>
    <row r="28" spans="1:16" ht="12.75">
      <c r="A28" s="2">
        <v>24</v>
      </c>
      <c r="B28" s="1">
        <v>0.041354166666666664</v>
      </c>
      <c r="C28">
        <v>220</v>
      </c>
      <c r="D28" t="s">
        <v>65</v>
      </c>
      <c r="E28" t="s">
        <v>9</v>
      </c>
      <c r="F28" t="s">
        <v>41</v>
      </c>
      <c r="G28" s="1">
        <f t="shared" si="0"/>
        <v>0.025949074074074076</v>
      </c>
      <c r="H28" s="2">
        <f t="shared" si="4"/>
        <v>23</v>
      </c>
      <c r="I28" s="1">
        <f t="shared" si="5"/>
        <v>0.015405092592592588</v>
      </c>
      <c r="J28" s="2">
        <f t="shared" si="1"/>
        <v>22</v>
      </c>
      <c r="K28" s="1">
        <v>0.01835648148148148</v>
      </c>
      <c r="L28" s="2">
        <f t="shared" si="2"/>
        <v>22</v>
      </c>
      <c r="M28" s="1">
        <v>0.02664351851851852</v>
      </c>
      <c r="N28" s="2">
        <f t="shared" si="3"/>
        <v>23</v>
      </c>
      <c r="O28" s="1">
        <f t="shared" si="6"/>
        <v>0.00828703703703704</v>
      </c>
      <c r="P28">
        <f t="shared" si="7"/>
        <v>25</v>
      </c>
    </row>
    <row r="29" spans="1:16" ht="12.75">
      <c r="A29" s="2">
        <v>25</v>
      </c>
      <c r="B29" s="1">
        <v>0.04209490740740741</v>
      </c>
      <c r="C29">
        <v>221</v>
      </c>
      <c r="D29" t="s">
        <v>66</v>
      </c>
      <c r="E29" t="s">
        <v>7</v>
      </c>
      <c r="F29" t="s">
        <v>25</v>
      </c>
      <c r="G29" s="1">
        <f t="shared" si="0"/>
        <v>0.02550925925925926</v>
      </c>
      <c r="H29" s="2">
        <f t="shared" si="4"/>
        <v>20</v>
      </c>
      <c r="I29" s="1">
        <f t="shared" si="5"/>
        <v>0.016585648148148148</v>
      </c>
      <c r="J29" s="2">
        <f t="shared" si="1"/>
        <v>27</v>
      </c>
      <c r="K29" s="1">
        <v>0.018194444444444444</v>
      </c>
      <c r="L29" s="2">
        <f t="shared" si="2"/>
        <v>18</v>
      </c>
      <c r="M29" s="1">
        <v>0.026203703703703705</v>
      </c>
      <c r="N29" s="2">
        <f t="shared" si="3"/>
        <v>20</v>
      </c>
      <c r="O29" s="1">
        <f t="shared" si="6"/>
        <v>0.008009259259259261</v>
      </c>
      <c r="P29">
        <f t="shared" si="7"/>
        <v>20</v>
      </c>
    </row>
    <row r="30" spans="1:16" ht="12.75">
      <c r="A30" s="2">
        <v>26</v>
      </c>
      <c r="B30" s="1">
        <v>0.04387731481481482</v>
      </c>
      <c r="C30">
        <v>248</v>
      </c>
      <c r="D30" t="s">
        <v>67</v>
      </c>
      <c r="E30" t="s">
        <v>68</v>
      </c>
      <c r="F30" t="s">
        <v>79</v>
      </c>
      <c r="G30" s="1">
        <f t="shared" si="0"/>
        <v>0.027592592592592592</v>
      </c>
      <c r="H30" s="2">
        <f t="shared" si="4"/>
        <v>26</v>
      </c>
      <c r="I30" s="1">
        <f t="shared" si="5"/>
        <v>0.016284722222222228</v>
      </c>
      <c r="J30" s="2">
        <f t="shared" si="1"/>
        <v>25</v>
      </c>
      <c r="K30" s="1">
        <v>0.01972222222222222</v>
      </c>
      <c r="L30" s="2">
        <f t="shared" si="2"/>
        <v>27</v>
      </c>
      <c r="M30" s="1">
        <v>0.028287037037037038</v>
      </c>
      <c r="N30" s="2">
        <f t="shared" si="3"/>
        <v>26</v>
      </c>
      <c r="O30" s="1">
        <f t="shared" si="6"/>
        <v>0.008564814814814817</v>
      </c>
      <c r="P30">
        <f t="shared" si="7"/>
        <v>26</v>
      </c>
    </row>
    <row r="31" spans="1:16" ht="12.75">
      <c r="A31" s="2">
        <v>27</v>
      </c>
      <c r="B31" s="1">
        <v>0.0440162037037037</v>
      </c>
      <c r="C31">
        <v>250</v>
      </c>
      <c r="D31" t="s">
        <v>69</v>
      </c>
      <c r="E31" t="s">
        <v>70</v>
      </c>
      <c r="F31" t="s">
        <v>80</v>
      </c>
      <c r="G31" s="1">
        <f t="shared" si="0"/>
        <v>0.027604166666666666</v>
      </c>
      <c r="H31" s="2">
        <f t="shared" si="4"/>
        <v>27</v>
      </c>
      <c r="I31" s="1">
        <f t="shared" si="5"/>
        <v>0.016412037037037037</v>
      </c>
      <c r="J31" s="2">
        <f t="shared" si="1"/>
        <v>26</v>
      </c>
      <c r="K31" s="1">
        <v>0.019664351851851853</v>
      </c>
      <c r="L31" s="2">
        <f t="shared" si="2"/>
        <v>26</v>
      </c>
      <c r="M31" s="1">
        <v>0.02829861111111111</v>
      </c>
      <c r="N31" s="2">
        <f t="shared" si="3"/>
        <v>27</v>
      </c>
      <c r="O31" s="1">
        <f t="shared" si="6"/>
        <v>0.008634259259259258</v>
      </c>
      <c r="P31">
        <f t="shared" si="7"/>
        <v>27</v>
      </c>
    </row>
    <row r="32" spans="1:16" ht="12.75">
      <c r="A32" s="2">
        <v>28</v>
      </c>
      <c r="B32" s="1">
        <v>0.044988425925925925</v>
      </c>
      <c r="C32">
        <v>240</v>
      </c>
      <c r="D32" t="s">
        <v>71</v>
      </c>
      <c r="E32" t="s">
        <v>72</v>
      </c>
      <c r="F32" t="s">
        <v>81</v>
      </c>
      <c r="G32" s="1">
        <f t="shared" si="0"/>
        <v>0.028333333333333332</v>
      </c>
      <c r="H32" s="2">
        <f t="shared" si="4"/>
        <v>28</v>
      </c>
      <c r="I32" s="1">
        <f t="shared" si="5"/>
        <v>0.016655092592592593</v>
      </c>
      <c r="J32" s="2">
        <f t="shared" si="1"/>
        <v>28</v>
      </c>
      <c r="K32" s="1">
        <v>0.020277777777777777</v>
      </c>
      <c r="L32" s="2">
        <f t="shared" si="2"/>
        <v>28</v>
      </c>
      <c r="M32" s="1">
        <v>0.029027777777777777</v>
      </c>
      <c r="N32" s="2">
        <f t="shared" si="3"/>
        <v>28</v>
      </c>
      <c r="O32" s="1">
        <f t="shared" si="6"/>
        <v>0.00875</v>
      </c>
      <c r="P32">
        <f t="shared" si="7"/>
        <v>28</v>
      </c>
    </row>
    <row r="33" spans="1:16" ht="12.75">
      <c r="A33" s="2">
        <v>29</v>
      </c>
      <c r="B33" s="1">
        <v>0.04553240740740741</v>
      </c>
      <c r="C33">
        <v>216</v>
      </c>
      <c r="D33" t="s">
        <v>73</v>
      </c>
      <c r="E33" t="s">
        <v>74</v>
      </c>
      <c r="F33" t="s">
        <v>82</v>
      </c>
      <c r="G33" s="1">
        <f t="shared" si="0"/>
        <v>0.028460648148148148</v>
      </c>
      <c r="H33" s="2">
        <f t="shared" si="4"/>
        <v>29</v>
      </c>
      <c r="I33" s="1">
        <f t="shared" si="5"/>
        <v>0.017071759259259262</v>
      </c>
      <c r="J33" s="2">
        <f t="shared" si="1"/>
        <v>29</v>
      </c>
      <c r="K33" s="1">
        <v>0.02034722222222222</v>
      </c>
      <c r="L33" s="2">
        <f t="shared" si="2"/>
        <v>30</v>
      </c>
      <c r="M33" s="1">
        <v>0.029155092592592594</v>
      </c>
      <c r="N33" s="2">
        <f t="shared" si="3"/>
        <v>29</v>
      </c>
      <c r="O33" s="1">
        <f t="shared" si="6"/>
        <v>0.008807870370370372</v>
      </c>
      <c r="P33">
        <f t="shared" si="7"/>
        <v>29</v>
      </c>
    </row>
    <row r="34" spans="1:16" ht="12.75">
      <c r="A34" s="2">
        <v>30</v>
      </c>
      <c r="B34" s="1">
        <v>0.0496412037037037</v>
      </c>
      <c r="C34">
        <v>254</v>
      </c>
      <c r="D34" t="s">
        <v>83</v>
      </c>
      <c r="E34" t="s">
        <v>16</v>
      </c>
      <c r="F34" t="s">
        <v>84</v>
      </c>
      <c r="G34" s="1">
        <f t="shared" si="0"/>
        <v>0.029050925925925924</v>
      </c>
      <c r="H34" s="2">
        <f t="shared" si="4"/>
        <v>30</v>
      </c>
      <c r="I34" s="1">
        <f t="shared" si="5"/>
        <v>0.020590277777777777</v>
      </c>
      <c r="J34" s="2">
        <f t="shared" si="1"/>
        <v>30</v>
      </c>
      <c r="K34" s="1">
        <v>0.020300925925925927</v>
      </c>
      <c r="L34" s="2">
        <f t="shared" si="2"/>
        <v>29</v>
      </c>
      <c r="M34" s="1">
        <v>0.02974537037037037</v>
      </c>
      <c r="N34" s="2">
        <f t="shared" si="3"/>
        <v>30</v>
      </c>
      <c r="O34" s="1">
        <f t="shared" si="6"/>
        <v>0.009444444444444443</v>
      </c>
      <c r="P34">
        <f t="shared" si="7"/>
        <v>30</v>
      </c>
    </row>
  </sheetData>
  <printOptions/>
  <pageMargins left="0.7480314960629921" right="0.7480314960629921" top="0.984251968503937" bottom="0.984251968503937" header="0.5118110236220472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workbookViewId="0" topLeftCell="A37">
      <selection activeCell="B62" sqref="B62"/>
    </sheetView>
  </sheetViews>
  <sheetFormatPr defaultColWidth="9.140625" defaultRowHeight="12.75"/>
  <cols>
    <col min="1" max="1" width="5.7109375" style="2" customWidth="1"/>
    <col min="2" max="2" width="9.140625" style="1" customWidth="1"/>
    <col min="3" max="3" width="7.421875" style="0" customWidth="1"/>
    <col min="4" max="4" width="17.8515625" style="0" customWidth="1"/>
    <col min="5" max="5" width="13.8515625" style="0" customWidth="1"/>
    <col min="6" max="6" width="8.421875" style="0" customWidth="1"/>
    <col min="7" max="7" width="9.140625" style="1" customWidth="1"/>
    <col min="8" max="8" width="3.00390625" style="2" customWidth="1"/>
    <col min="9" max="9" width="9.140625" style="1" customWidth="1"/>
    <col min="10" max="10" width="3.00390625" style="2" customWidth="1"/>
    <col min="11" max="11" width="9.140625" style="1" customWidth="1"/>
    <col min="12" max="12" width="3.00390625" style="2" customWidth="1"/>
    <col min="13" max="13" width="9.140625" style="1" customWidth="1"/>
    <col min="14" max="14" width="3.00390625" style="2" customWidth="1"/>
    <col min="15" max="15" width="9.140625" style="1" customWidth="1"/>
    <col min="16" max="16" width="3.00390625" style="0" customWidth="1"/>
  </cols>
  <sheetData>
    <row r="1" spans="1:15" s="5" customFormat="1" ht="20.25">
      <c r="A1" s="3"/>
      <c r="B1" s="4"/>
      <c r="C1" s="6" t="s">
        <v>379</v>
      </c>
      <c r="G1" s="4"/>
      <c r="H1" s="3"/>
      <c r="I1" s="4"/>
      <c r="J1" s="3"/>
      <c r="K1" s="4"/>
      <c r="L1" s="3"/>
      <c r="M1" s="4"/>
      <c r="N1" s="3"/>
      <c r="O1" s="4"/>
    </row>
    <row r="2" spans="1:15" s="5" customFormat="1" ht="20.25">
      <c r="A2" s="3"/>
      <c r="B2" s="4"/>
      <c r="D2" s="6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2" t="s">
        <v>0</v>
      </c>
      <c r="B3" s="1" t="s">
        <v>1</v>
      </c>
      <c r="C3" t="s">
        <v>31</v>
      </c>
      <c r="D3" t="s">
        <v>2</v>
      </c>
      <c r="E3" t="s">
        <v>3</v>
      </c>
      <c r="F3" t="s">
        <v>4</v>
      </c>
      <c r="G3" s="1" t="s">
        <v>33</v>
      </c>
      <c r="I3" s="1" t="s">
        <v>32</v>
      </c>
      <c r="K3" s="1" t="s">
        <v>5</v>
      </c>
      <c r="M3" s="1" t="s">
        <v>6</v>
      </c>
      <c r="O3" s="1" t="s">
        <v>34</v>
      </c>
    </row>
    <row r="4" spans="11:13" ht="12.75">
      <c r="K4" s="1">
        <v>0.0006944444444444445</v>
      </c>
      <c r="M4" s="1">
        <v>0.0006944444444444445</v>
      </c>
    </row>
    <row r="5" spans="1:16" ht="12.75">
      <c r="A5" s="2">
        <v>1</v>
      </c>
      <c r="B5" s="1">
        <v>0.032337962962962964</v>
      </c>
      <c r="C5">
        <v>189</v>
      </c>
      <c r="D5" t="s">
        <v>377</v>
      </c>
      <c r="E5" t="s">
        <v>7</v>
      </c>
      <c r="F5" t="s">
        <v>8</v>
      </c>
      <c r="G5" s="1">
        <f>M5-$M$4</f>
        <v>0.021180555555555553</v>
      </c>
      <c r="H5" s="2">
        <f aca="true" t="shared" si="0" ref="H5:H51">RANK(G5,G$5:G$52,1)</f>
        <v>1</v>
      </c>
      <c r="I5" s="1">
        <f>B5-G5</f>
        <v>0.011157407407407411</v>
      </c>
      <c r="J5" s="2">
        <f aca="true" t="shared" si="1" ref="J5:J51">RANK(I5,I$5:I$52,1)</f>
        <v>1</v>
      </c>
      <c r="K5" s="1">
        <v>0.014039351851851851</v>
      </c>
      <c r="L5" s="2">
        <f aca="true" t="shared" si="2" ref="L5:L51">RANK(K5,K$5:K$52,1)</f>
        <v>1</v>
      </c>
      <c r="M5" s="1">
        <v>0.021875</v>
      </c>
      <c r="N5" s="2">
        <f>RANK(M5,M$5:M$52,1)</f>
        <v>1</v>
      </c>
      <c r="O5" s="1">
        <f>(M5-M$4)-(K5-K$4)</f>
        <v>0.007835648148148145</v>
      </c>
      <c r="P5">
        <f>RANK(O5,O$5:O$52,1)</f>
        <v>2</v>
      </c>
    </row>
    <row r="6" spans="1:16" ht="12.75">
      <c r="A6" s="2">
        <v>2</v>
      </c>
      <c r="B6" s="1">
        <v>0.03416666666666667</v>
      </c>
      <c r="C6">
        <v>168</v>
      </c>
      <c r="D6" t="s">
        <v>233</v>
      </c>
      <c r="E6" t="s">
        <v>207</v>
      </c>
      <c r="F6" t="s">
        <v>15</v>
      </c>
      <c r="G6" s="1">
        <f aca="true" t="shared" si="3" ref="G6:G51">M6-$M$4</f>
        <v>0.022025462962962965</v>
      </c>
      <c r="H6" s="2">
        <f t="shared" si="0"/>
        <v>2</v>
      </c>
      <c r="I6" s="1">
        <f aca="true" t="shared" si="4" ref="I6:I51">B6-G6</f>
        <v>0.012141203703703706</v>
      </c>
      <c r="J6" s="2">
        <f t="shared" si="1"/>
        <v>3</v>
      </c>
      <c r="K6" s="1">
        <v>0.015104166666666667</v>
      </c>
      <c r="L6" s="2">
        <f t="shared" si="2"/>
        <v>2</v>
      </c>
      <c r="M6" s="1">
        <v>0.02271990740740741</v>
      </c>
      <c r="N6" s="2">
        <f aca="true" t="shared" si="5" ref="N6:N51">RANK(M6,M$5:M$52,1)</f>
        <v>2</v>
      </c>
      <c r="O6" s="1">
        <f aca="true" t="shared" si="6" ref="O6:O51">(M6-M$4)-(K6-K$4)</f>
        <v>0.007615740740740742</v>
      </c>
      <c r="P6">
        <f aca="true" t="shared" si="7" ref="P6:P51">RANK(O6,O$5:O$52,1)</f>
        <v>1</v>
      </c>
    </row>
    <row r="7" spans="1:16" ht="12.75">
      <c r="A7" s="2">
        <v>3</v>
      </c>
      <c r="B7" s="1">
        <v>0.03515046296296296</v>
      </c>
      <c r="C7">
        <v>122</v>
      </c>
      <c r="D7" t="s">
        <v>234</v>
      </c>
      <c r="E7" t="s">
        <v>235</v>
      </c>
      <c r="F7" t="s">
        <v>17</v>
      </c>
      <c r="G7" s="1">
        <f t="shared" si="3"/>
        <v>0.022858796296296294</v>
      </c>
      <c r="H7" s="2">
        <f t="shared" si="0"/>
        <v>3</v>
      </c>
      <c r="I7" s="1">
        <f t="shared" si="4"/>
        <v>0.012291666666666666</v>
      </c>
      <c r="J7" s="2">
        <f t="shared" si="1"/>
        <v>7</v>
      </c>
      <c r="K7" s="1">
        <v>0.015555555555555553</v>
      </c>
      <c r="L7" s="2">
        <f t="shared" si="2"/>
        <v>3</v>
      </c>
      <c r="M7" s="1">
        <v>0.02355324074074074</v>
      </c>
      <c r="N7" s="2">
        <f t="shared" si="5"/>
        <v>3</v>
      </c>
      <c r="O7" s="1">
        <f t="shared" si="6"/>
        <v>0.007997685185185184</v>
      </c>
      <c r="P7">
        <f t="shared" si="7"/>
        <v>3</v>
      </c>
    </row>
    <row r="8" spans="1:16" ht="12.75">
      <c r="A8" s="2">
        <v>4</v>
      </c>
      <c r="B8" s="1">
        <v>0.0359837962962963</v>
      </c>
      <c r="C8">
        <v>198</v>
      </c>
      <c r="D8" t="s">
        <v>350</v>
      </c>
      <c r="E8" t="s">
        <v>37</v>
      </c>
      <c r="F8" t="s">
        <v>18</v>
      </c>
      <c r="G8" s="1">
        <f t="shared" si="3"/>
        <v>0.023761574074074074</v>
      </c>
      <c r="H8" s="2">
        <f t="shared" si="0"/>
        <v>4</v>
      </c>
      <c r="I8" s="1">
        <f t="shared" si="4"/>
        <v>0.012222222222222225</v>
      </c>
      <c r="J8" s="2">
        <f t="shared" si="1"/>
        <v>5</v>
      </c>
      <c r="K8" s="1">
        <v>0.016261574074074074</v>
      </c>
      <c r="L8" s="2">
        <f t="shared" si="2"/>
        <v>4</v>
      </c>
      <c r="M8" s="1">
        <v>0.02445601851851852</v>
      </c>
      <c r="N8" s="2">
        <f t="shared" si="5"/>
        <v>4</v>
      </c>
      <c r="O8" s="1">
        <f t="shared" si="6"/>
        <v>0.008194444444444443</v>
      </c>
      <c r="P8">
        <f t="shared" si="7"/>
        <v>4</v>
      </c>
    </row>
    <row r="9" spans="1:16" ht="12.75">
      <c r="A9" s="2">
        <v>5</v>
      </c>
      <c r="B9" s="1">
        <v>0.03636574074074074</v>
      </c>
      <c r="C9">
        <v>192</v>
      </c>
      <c r="D9" t="s">
        <v>380</v>
      </c>
      <c r="E9" t="s">
        <v>167</v>
      </c>
      <c r="F9" t="s">
        <v>10</v>
      </c>
      <c r="G9" s="1">
        <f t="shared" si="3"/>
        <v>0.02431712962962963</v>
      </c>
      <c r="H9" s="2">
        <f t="shared" si="0"/>
        <v>6</v>
      </c>
      <c r="I9" s="1">
        <f t="shared" si="4"/>
        <v>0.01204861111111111</v>
      </c>
      <c r="J9" s="2">
        <f t="shared" si="1"/>
        <v>2</v>
      </c>
      <c r="K9" s="1">
        <v>0.016574074074074074</v>
      </c>
      <c r="L9" s="2">
        <f t="shared" si="2"/>
        <v>6</v>
      </c>
      <c r="M9" s="1">
        <v>0.025011574074074075</v>
      </c>
      <c r="N9" s="2">
        <f t="shared" si="5"/>
        <v>6</v>
      </c>
      <c r="O9" s="1">
        <f t="shared" si="6"/>
        <v>0.0084375</v>
      </c>
      <c r="P9">
        <f t="shared" si="7"/>
        <v>6</v>
      </c>
    </row>
    <row r="10" spans="1:16" ht="12.75">
      <c r="A10" s="2">
        <v>6</v>
      </c>
      <c r="B10" s="1">
        <v>0.03667824074074074</v>
      </c>
      <c r="C10">
        <v>296</v>
      </c>
      <c r="D10" t="s">
        <v>381</v>
      </c>
      <c r="E10" t="s">
        <v>63</v>
      </c>
      <c r="F10" t="s">
        <v>11</v>
      </c>
      <c r="G10" s="1">
        <f t="shared" si="3"/>
        <v>0.023935185185185184</v>
      </c>
      <c r="H10" s="2">
        <f t="shared" si="0"/>
        <v>5</v>
      </c>
      <c r="I10" s="1">
        <f t="shared" si="4"/>
        <v>0.012743055555555556</v>
      </c>
      <c r="J10" s="2">
        <f t="shared" si="1"/>
        <v>9</v>
      </c>
      <c r="K10" s="1">
        <v>0.016342592592592593</v>
      </c>
      <c r="L10" s="2">
        <f t="shared" si="2"/>
        <v>5</v>
      </c>
      <c r="M10" s="1">
        <v>0.02462962962962963</v>
      </c>
      <c r="N10" s="2">
        <f t="shared" si="5"/>
        <v>5</v>
      </c>
      <c r="O10" s="1">
        <f t="shared" si="6"/>
        <v>0.008287037037037037</v>
      </c>
      <c r="P10">
        <f t="shared" si="7"/>
        <v>5</v>
      </c>
    </row>
    <row r="11" spans="1:16" ht="12.75">
      <c r="A11" s="2">
        <v>7</v>
      </c>
      <c r="B11" s="1">
        <v>0.03688657407407408</v>
      </c>
      <c r="C11">
        <v>191</v>
      </c>
      <c r="D11" t="s">
        <v>177</v>
      </c>
      <c r="E11" t="s">
        <v>16</v>
      </c>
      <c r="F11" t="s">
        <v>12</v>
      </c>
      <c r="G11" s="1">
        <f t="shared" si="3"/>
        <v>0.024733796296296295</v>
      </c>
      <c r="H11" s="2">
        <f t="shared" si="0"/>
        <v>7</v>
      </c>
      <c r="I11" s="1">
        <f t="shared" si="4"/>
        <v>0.012152777777777783</v>
      </c>
      <c r="J11" s="2">
        <f t="shared" si="1"/>
        <v>4</v>
      </c>
      <c r="K11" s="1">
        <v>0.016875</v>
      </c>
      <c r="L11" s="2">
        <f t="shared" si="2"/>
        <v>7</v>
      </c>
      <c r="M11" s="1">
        <v>0.02542824074074074</v>
      </c>
      <c r="N11" s="2">
        <f t="shared" si="5"/>
        <v>7</v>
      </c>
      <c r="O11" s="1">
        <f t="shared" si="6"/>
        <v>0.00855324074074074</v>
      </c>
      <c r="P11">
        <f t="shared" si="7"/>
        <v>8</v>
      </c>
    </row>
    <row r="12" spans="1:16" ht="12.75">
      <c r="A12" s="2">
        <v>8</v>
      </c>
      <c r="B12" s="1">
        <v>0.0370949074074074</v>
      </c>
      <c r="C12">
        <v>164</v>
      </c>
      <c r="D12" t="s">
        <v>382</v>
      </c>
      <c r="E12" t="s">
        <v>37</v>
      </c>
      <c r="F12" t="s">
        <v>19</v>
      </c>
      <c r="G12" s="1">
        <f t="shared" si="3"/>
        <v>0.024849537037037038</v>
      </c>
      <c r="H12" s="2">
        <f t="shared" si="0"/>
        <v>9</v>
      </c>
      <c r="I12" s="1">
        <f t="shared" si="4"/>
        <v>0.012245370370370365</v>
      </c>
      <c r="J12" s="2">
        <f t="shared" si="1"/>
        <v>6</v>
      </c>
      <c r="K12" s="1">
        <v>0.01699074074074074</v>
      </c>
      <c r="L12" s="2">
        <f t="shared" si="2"/>
        <v>9</v>
      </c>
      <c r="M12" s="1">
        <v>0.025543981481481483</v>
      </c>
      <c r="N12" s="2">
        <f t="shared" si="5"/>
        <v>9</v>
      </c>
      <c r="O12" s="1">
        <f t="shared" si="6"/>
        <v>0.008553240740740743</v>
      </c>
      <c r="P12">
        <f t="shared" si="7"/>
        <v>9</v>
      </c>
    </row>
    <row r="13" spans="1:16" ht="12.75">
      <c r="A13" s="2">
        <v>9</v>
      </c>
      <c r="B13" s="1">
        <v>0.037488425925925925</v>
      </c>
      <c r="C13">
        <v>199</v>
      </c>
      <c r="D13" t="s">
        <v>238</v>
      </c>
      <c r="E13" t="s">
        <v>415</v>
      </c>
      <c r="F13" t="s">
        <v>106</v>
      </c>
      <c r="G13" s="1">
        <f t="shared" si="3"/>
        <v>0.02474537037037037</v>
      </c>
      <c r="H13" s="2">
        <f t="shared" si="0"/>
        <v>8</v>
      </c>
      <c r="I13" s="1">
        <f t="shared" si="4"/>
        <v>0.012743055555555556</v>
      </c>
      <c r="J13" s="2">
        <f t="shared" si="1"/>
        <v>9</v>
      </c>
      <c r="K13" s="1">
        <v>0.0169212962962963</v>
      </c>
      <c r="L13" s="2">
        <f t="shared" si="2"/>
        <v>8</v>
      </c>
      <c r="M13" s="1">
        <v>0.025439814814814814</v>
      </c>
      <c r="N13" s="2">
        <f t="shared" si="5"/>
        <v>8</v>
      </c>
      <c r="O13" s="1">
        <f t="shared" si="6"/>
        <v>0.008518518518518516</v>
      </c>
      <c r="P13">
        <f t="shared" si="7"/>
        <v>7</v>
      </c>
    </row>
    <row r="14" spans="1:16" ht="12.75">
      <c r="A14" s="2">
        <v>10</v>
      </c>
      <c r="B14" s="1">
        <v>0.03791666666666667</v>
      </c>
      <c r="C14">
        <v>271</v>
      </c>
      <c r="D14" t="s">
        <v>35</v>
      </c>
      <c r="E14" t="s">
        <v>7</v>
      </c>
      <c r="F14" t="s">
        <v>20</v>
      </c>
      <c r="G14" s="1">
        <f t="shared" si="3"/>
        <v>0.025439814814814814</v>
      </c>
      <c r="H14" s="2">
        <f t="shared" si="0"/>
        <v>10</v>
      </c>
      <c r="I14" s="1">
        <f t="shared" si="4"/>
        <v>0.012476851851851854</v>
      </c>
      <c r="J14" s="2">
        <f t="shared" si="1"/>
        <v>8</v>
      </c>
      <c r="K14" s="1">
        <v>0.01716435185185185</v>
      </c>
      <c r="L14" s="2">
        <f t="shared" si="2"/>
        <v>10</v>
      </c>
      <c r="M14" s="1">
        <v>0.02613425925925926</v>
      </c>
      <c r="N14" s="2">
        <f t="shared" si="5"/>
        <v>10</v>
      </c>
      <c r="O14" s="1">
        <f t="shared" si="6"/>
        <v>0.008969907407407409</v>
      </c>
      <c r="P14">
        <f t="shared" si="7"/>
        <v>10</v>
      </c>
    </row>
    <row r="15" spans="1:16" ht="12.75">
      <c r="A15" s="2">
        <v>11</v>
      </c>
      <c r="B15" s="1">
        <v>0.03981481481481482</v>
      </c>
      <c r="C15">
        <v>170</v>
      </c>
      <c r="D15" t="s">
        <v>383</v>
      </c>
      <c r="E15" t="s">
        <v>7</v>
      </c>
      <c r="F15" t="s">
        <v>78</v>
      </c>
      <c r="G15" s="1">
        <f t="shared" si="3"/>
        <v>0.025983796296296293</v>
      </c>
      <c r="H15" s="2">
        <f t="shared" si="0"/>
        <v>11</v>
      </c>
      <c r="I15" s="1">
        <f t="shared" si="4"/>
        <v>0.013831018518518524</v>
      </c>
      <c r="J15" s="2">
        <f t="shared" si="1"/>
        <v>12</v>
      </c>
      <c r="K15" s="1">
        <v>0.017685185185185182</v>
      </c>
      <c r="L15" s="2">
        <f t="shared" si="2"/>
        <v>11</v>
      </c>
      <c r="M15" s="1">
        <v>0.02667824074074074</v>
      </c>
      <c r="N15" s="2">
        <f t="shared" si="5"/>
        <v>11</v>
      </c>
      <c r="O15" s="1">
        <f t="shared" si="6"/>
        <v>0.008993055555555556</v>
      </c>
      <c r="P15">
        <f t="shared" si="7"/>
        <v>11</v>
      </c>
    </row>
    <row r="16" spans="1:16" ht="12.75">
      <c r="A16" s="2">
        <v>12</v>
      </c>
      <c r="B16" s="1">
        <v>0.04116898148148148</v>
      </c>
      <c r="C16">
        <v>176</v>
      </c>
      <c r="D16" t="s">
        <v>331</v>
      </c>
      <c r="E16" t="s">
        <v>37</v>
      </c>
      <c r="F16" t="s">
        <v>111</v>
      </c>
      <c r="G16" s="1">
        <f t="shared" si="3"/>
        <v>0.02758101851851852</v>
      </c>
      <c r="H16" s="2">
        <f t="shared" si="0"/>
        <v>13</v>
      </c>
      <c r="I16" s="1">
        <f t="shared" si="4"/>
        <v>0.013587962962962961</v>
      </c>
      <c r="J16" s="2">
        <f t="shared" si="1"/>
        <v>11</v>
      </c>
      <c r="K16" s="1">
        <v>0.018287037037037036</v>
      </c>
      <c r="L16" s="2">
        <f t="shared" si="2"/>
        <v>13</v>
      </c>
      <c r="M16" s="1">
        <v>0.028275462962962964</v>
      </c>
      <c r="N16" s="2">
        <f t="shared" si="5"/>
        <v>13</v>
      </c>
      <c r="O16" s="1">
        <f t="shared" si="6"/>
        <v>0.009988425925925928</v>
      </c>
      <c r="P16">
        <f t="shared" si="7"/>
        <v>15</v>
      </c>
    </row>
    <row r="17" spans="1:16" ht="12.75">
      <c r="A17" s="2">
        <v>13</v>
      </c>
      <c r="B17" s="1">
        <v>0.04144675925925926</v>
      </c>
      <c r="C17">
        <v>178</v>
      </c>
      <c r="D17" t="s">
        <v>384</v>
      </c>
      <c r="E17" t="s">
        <v>53</v>
      </c>
      <c r="F17" t="s">
        <v>115</v>
      </c>
      <c r="G17" s="1">
        <f t="shared" si="3"/>
        <v>0.02719907407407407</v>
      </c>
      <c r="H17" s="2">
        <f t="shared" si="0"/>
        <v>12</v>
      </c>
      <c r="I17" s="1">
        <f t="shared" si="4"/>
        <v>0.01424768518518519</v>
      </c>
      <c r="J17" s="2">
        <f t="shared" si="1"/>
        <v>14</v>
      </c>
      <c r="K17" s="1">
        <v>0.018113425925925925</v>
      </c>
      <c r="L17" s="2">
        <f t="shared" si="2"/>
        <v>12</v>
      </c>
      <c r="M17" s="1">
        <v>0.027893518518518515</v>
      </c>
      <c r="N17" s="2">
        <f t="shared" si="5"/>
        <v>12</v>
      </c>
      <c r="O17" s="1">
        <f t="shared" si="6"/>
        <v>0.00978009259259259</v>
      </c>
      <c r="P17">
        <f t="shared" si="7"/>
        <v>12</v>
      </c>
    </row>
    <row r="18" spans="1:16" ht="12.75">
      <c r="A18" s="2">
        <v>14</v>
      </c>
      <c r="B18" s="1">
        <v>0.04181712962962963</v>
      </c>
      <c r="C18">
        <v>169</v>
      </c>
      <c r="D18" t="s">
        <v>39</v>
      </c>
      <c r="E18" t="s">
        <v>37</v>
      </c>
      <c r="F18" t="s">
        <v>25</v>
      </c>
      <c r="G18" s="1">
        <f t="shared" si="3"/>
        <v>0.02791666666666667</v>
      </c>
      <c r="H18" s="2">
        <f t="shared" si="0"/>
        <v>15</v>
      </c>
      <c r="I18" s="1">
        <f t="shared" si="4"/>
        <v>0.013900462962962958</v>
      </c>
      <c r="J18" s="2">
        <f t="shared" si="1"/>
        <v>13</v>
      </c>
      <c r="K18" s="1">
        <v>0.018634259259259257</v>
      </c>
      <c r="L18" s="2">
        <f t="shared" si="2"/>
        <v>14</v>
      </c>
      <c r="M18" s="1">
        <v>0.028611111111111115</v>
      </c>
      <c r="N18" s="2">
        <f t="shared" si="5"/>
        <v>15</v>
      </c>
      <c r="O18" s="1">
        <f t="shared" si="6"/>
        <v>0.009976851851851858</v>
      </c>
      <c r="P18">
        <f t="shared" si="7"/>
        <v>14</v>
      </c>
    </row>
    <row r="19" spans="1:16" ht="12.75">
      <c r="A19" s="2">
        <v>15</v>
      </c>
      <c r="B19" s="1">
        <v>0.04263888888888889</v>
      </c>
      <c r="C19">
        <v>184</v>
      </c>
      <c r="D19" t="s">
        <v>385</v>
      </c>
      <c r="E19" t="s">
        <v>386</v>
      </c>
      <c r="F19" t="s">
        <v>22</v>
      </c>
      <c r="G19" s="1">
        <f t="shared" si="3"/>
        <v>0.027824074074074077</v>
      </c>
      <c r="H19" s="2">
        <f t="shared" si="0"/>
        <v>14</v>
      </c>
      <c r="I19" s="1">
        <f t="shared" si="4"/>
        <v>0.014814814814814815</v>
      </c>
      <c r="J19" s="2">
        <f t="shared" si="1"/>
        <v>17</v>
      </c>
      <c r="K19" s="1">
        <v>0.01869212962962963</v>
      </c>
      <c r="L19" s="2">
        <f t="shared" si="2"/>
        <v>15</v>
      </c>
      <c r="M19" s="1">
        <v>0.028518518518518523</v>
      </c>
      <c r="N19" s="2">
        <f t="shared" si="5"/>
        <v>14</v>
      </c>
      <c r="O19" s="1">
        <f t="shared" si="6"/>
        <v>0.009826388888888891</v>
      </c>
      <c r="P19">
        <f t="shared" si="7"/>
        <v>13</v>
      </c>
    </row>
    <row r="20" spans="1:16" ht="12.75">
      <c r="A20" s="2">
        <v>16</v>
      </c>
      <c r="B20" s="1">
        <v>0.04290509259259259</v>
      </c>
      <c r="C20">
        <v>188</v>
      </c>
      <c r="D20" t="s">
        <v>335</v>
      </c>
      <c r="E20" t="s">
        <v>44</v>
      </c>
      <c r="F20" t="s">
        <v>24</v>
      </c>
      <c r="G20" s="1">
        <f t="shared" si="3"/>
        <v>0.0280787037037037</v>
      </c>
      <c r="H20" s="2">
        <f t="shared" si="0"/>
        <v>16</v>
      </c>
      <c r="I20" s="1">
        <f t="shared" si="4"/>
        <v>0.014826388888888892</v>
      </c>
      <c r="J20" s="2">
        <f t="shared" si="1"/>
        <v>19</v>
      </c>
      <c r="K20" s="1">
        <v>0.01875</v>
      </c>
      <c r="L20" s="2">
        <f t="shared" si="2"/>
        <v>16</v>
      </c>
      <c r="M20" s="1">
        <v>0.028773148148148145</v>
      </c>
      <c r="N20" s="2">
        <f t="shared" si="5"/>
        <v>16</v>
      </c>
      <c r="O20" s="1">
        <f t="shared" si="6"/>
        <v>0.010023148148148146</v>
      </c>
      <c r="P20">
        <f t="shared" si="7"/>
        <v>16</v>
      </c>
    </row>
    <row r="21" spans="1:16" ht="12.75">
      <c r="A21" s="2">
        <v>17</v>
      </c>
      <c r="B21" s="1">
        <v>0.04314814814814815</v>
      </c>
      <c r="C21">
        <v>180</v>
      </c>
      <c r="D21" t="s">
        <v>337</v>
      </c>
      <c r="E21" t="s">
        <v>16</v>
      </c>
      <c r="F21" t="s">
        <v>26</v>
      </c>
      <c r="G21" s="1">
        <f t="shared" si="3"/>
        <v>0.028645833333333336</v>
      </c>
      <c r="H21" s="2">
        <f t="shared" si="0"/>
        <v>19</v>
      </c>
      <c r="I21" s="1">
        <f t="shared" si="4"/>
        <v>0.014502314814814815</v>
      </c>
      <c r="J21" s="2">
        <f t="shared" si="1"/>
        <v>15</v>
      </c>
      <c r="K21" s="1">
        <v>0.019189814814814816</v>
      </c>
      <c r="L21" s="2">
        <f t="shared" si="2"/>
        <v>21</v>
      </c>
      <c r="M21" s="1">
        <v>0.02934027777777778</v>
      </c>
      <c r="N21" s="2">
        <f t="shared" si="5"/>
        <v>19</v>
      </c>
      <c r="O21" s="1">
        <f t="shared" si="6"/>
        <v>0.010150462962962965</v>
      </c>
      <c r="P21">
        <f t="shared" si="7"/>
        <v>17</v>
      </c>
    </row>
    <row r="22" spans="1:16" ht="12.75">
      <c r="A22" s="2">
        <v>18</v>
      </c>
      <c r="B22" s="1">
        <v>0.04340277777777778</v>
      </c>
      <c r="C22">
        <v>183</v>
      </c>
      <c r="D22" t="s">
        <v>387</v>
      </c>
      <c r="E22" t="s">
        <v>7</v>
      </c>
      <c r="F22" t="s">
        <v>27</v>
      </c>
      <c r="G22" s="1">
        <f t="shared" si="3"/>
        <v>0.02858796296296296</v>
      </c>
      <c r="H22" s="2">
        <f t="shared" si="0"/>
        <v>18</v>
      </c>
      <c r="I22" s="1">
        <f t="shared" si="4"/>
        <v>0.014814814814814822</v>
      </c>
      <c r="J22" s="2">
        <f t="shared" si="1"/>
        <v>18</v>
      </c>
      <c r="K22" s="1">
        <v>0.01880787037037037</v>
      </c>
      <c r="L22" s="2">
        <f t="shared" si="2"/>
        <v>17</v>
      </c>
      <c r="M22" s="1">
        <v>0.029282407407407406</v>
      </c>
      <c r="N22" s="2">
        <f t="shared" si="5"/>
        <v>18</v>
      </c>
      <c r="O22" s="1">
        <f t="shared" si="6"/>
        <v>0.010474537037037036</v>
      </c>
      <c r="P22">
        <f t="shared" si="7"/>
        <v>22</v>
      </c>
    </row>
    <row r="23" spans="1:16" ht="12.75">
      <c r="A23" s="2">
        <v>19</v>
      </c>
      <c r="B23" s="1">
        <v>0.0435300925925926</v>
      </c>
      <c r="C23">
        <v>186</v>
      </c>
      <c r="D23" t="s">
        <v>388</v>
      </c>
      <c r="E23" t="s">
        <v>7</v>
      </c>
      <c r="F23" t="s">
        <v>117</v>
      </c>
      <c r="G23" s="1">
        <f t="shared" si="3"/>
        <v>0.028865740740740744</v>
      </c>
      <c r="H23" s="2">
        <f t="shared" si="0"/>
        <v>20</v>
      </c>
      <c r="I23" s="1">
        <f t="shared" si="4"/>
        <v>0.014664351851851855</v>
      </c>
      <c r="J23" s="2">
        <f t="shared" si="1"/>
        <v>16</v>
      </c>
      <c r="K23" s="1">
        <v>0.019050925925925926</v>
      </c>
      <c r="L23" s="2">
        <f t="shared" si="2"/>
        <v>20</v>
      </c>
      <c r="M23" s="1">
        <v>0.02956018518518519</v>
      </c>
      <c r="N23" s="2">
        <f t="shared" si="5"/>
        <v>20</v>
      </c>
      <c r="O23" s="1">
        <f t="shared" si="6"/>
        <v>0.010509259259259263</v>
      </c>
      <c r="P23">
        <f t="shared" si="7"/>
        <v>24</v>
      </c>
    </row>
    <row r="24" spans="1:16" ht="12.75">
      <c r="A24" s="2">
        <v>20</v>
      </c>
      <c r="B24" s="1">
        <v>0.04387731481481482</v>
      </c>
      <c r="C24">
        <v>298</v>
      </c>
      <c r="D24" t="s">
        <v>389</v>
      </c>
      <c r="E24" t="s">
        <v>16</v>
      </c>
      <c r="F24" t="s">
        <v>28</v>
      </c>
      <c r="G24" s="1">
        <f t="shared" si="3"/>
        <v>0.028564814814814814</v>
      </c>
      <c r="H24" s="2">
        <f t="shared" si="0"/>
        <v>17</v>
      </c>
      <c r="I24" s="1">
        <f t="shared" si="4"/>
        <v>0.015312500000000007</v>
      </c>
      <c r="J24" s="2">
        <f t="shared" si="1"/>
        <v>21</v>
      </c>
      <c r="K24" s="1">
        <v>0.01898148148148148</v>
      </c>
      <c r="L24" s="2">
        <f t="shared" si="2"/>
        <v>19</v>
      </c>
      <c r="M24" s="1">
        <v>0.02925925925925926</v>
      </c>
      <c r="N24" s="2">
        <f t="shared" si="5"/>
        <v>17</v>
      </c>
      <c r="O24" s="1">
        <f t="shared" si="6"/>
        <v>0.010277777777777778</v>
      </c>
      <c r="P24">
        <f t="shared" si="7"/>
        <v>18</v>
      </c>
    </row>
    <row r="25" spans="1:16" ht="12.75">
      <c r="A25" s="2">
        <v>21</v>
      </c>
      <c r="B25" s="1">
        <v>0.04453703703703704</v>
      </c>
      <c r="C25">
        <v>160</v>
      </c>
      <c r="D25" t="s">
        <v>132</v>
      </c>
      <c r="E25" t="s">
        <v>133</v>
      </c>
      <c r="F25" t="s">
        <v>80</v>
      </c>
      <c r="G25" s="1">
        <f t="shared" si="3"/>
        <v>0.029618055555555554</v>
      </c>
      <c r="H25" s="2">
        <f t="shared" si="0"/>
        <v>27</v>
      </c>
      <c r="I25" s="1">
        <f t="shared" si="4"/>
        <v>0.014918981481481488</v>
      </c>
      <c r="J25" s="2">
        <f t="shared" si="1"/>
        <v>20</v>
      </c>
      <c r="K25" s="1">
        <v>0.019537037037037037</v>
      </c>
      <c r="L25" s="2">
        <f t="shared" si="2"/>
        <v>25</v>
      </c>
      <c r="M25" s="1">
        <v>0.0303125</v>
      </c>
      <c r="N25" s="2">
        <f t="shared" si="5"/>
        <v>27</v>
      </c>
      <c r="O25" s="1">
        <f t="shared" si="6"/>
        <v>0.010775462962962962</v>
      </c>
      <c r="P25">
        <f t="shared" si="7"/>
        <v>27</v>
      </c>
    </row>
    <row r="26" spans="1:16" ht="12.75">
      <c r="A26" s="2">
        <v>22</v>
      </c>
      <c r="B26" s="1">
        <v>0.04462962962962963</v>
      </c>
      <c r="C26">
        <v>165</v>
      </c>
      <c r="D26" t="s">
        <v>413</v>
      </c>
      <c r="E26" t="s">
        <v>7</v>
      </c>
      <c r="F26" t="s">
        <v>29</v>
      </c>
      <c r="G26" s="1">
        <f t="shared" si="3"/>
        <v>0.029212962962962965</v>
      </c>
      <c r="H26" s="2">
        <f t="shared" si="0"/>
        <v>22</v>
      </c>
      <c r="I26" s="1">
        <f t="shared" si="4"/>
        <v>0.015416666666666665</v>
      </c>
      <c r="J26" s="2">
        <f t="shared" si="1"/>
        <v>24</v>
      </c>
      <c r="K26" s="1">
        <v>0.019594907407407405</v>
      </c>
      <c r="L26" s="2">
        <f t="shared" si="2"/>
        <v>26</v>
      </c>
      <c r="M26" s="1">
        <v>0.02990740740740741</v>
      </c>
      <c r="N26" s="2">
        <f t="shared" si="5"/>
        <v>22</v>
      </c>
      <c r="O26" s="1">
        <f t="shared" si="6"/>
        <v>0.010312500000000006</v>
      </c>
      <c r="P26">
        <f t="shared" si="7"/>
        <v>19</v>
      </c>
    </row>
    <row r="27" spans="1:16" ht="12.75">
      <c r="A27" s="2">
        <v>23</v>
      </c>
      <c r="B27" s="7">
        <v>0.04471064814814815</v>
      </c>
      <c r="C27">
        <v>162</v>
      </c>
      <c r="D27" t="s">
        <v>54</v>
      </c>
      <c r="E27" t="s">
        <v>7</v>
      </c>
      <c r="F27" t="s">
        <v>30</v>
      </c>
      <c r="G27" s="1">
        <f t="shared" si="3"/>
        <v>0.029386574074074075</v>
      </c>
      <c r="H27" s="2">
        <f t="shared" si="0"/>
        <v>25</v>
      </c>
      <c r="I27" s="1">
        <f t="shared" si="4"/>
        <v>0.015324074074074077</v>
      </c>
      <c r="J27" s="2">
        <f t="shared" si="1"/>
        <v>22</v>
      </c>
      <c r="K27" s="1">
        <v>0.019756944444444445</v>
      </c>
      <c r="L27" s="2">
        <f t="shared" si="2"/>
        <v>28</v>
      </c>
      <c r="M27" s="1">
        <v>0.03008101851851852</v>
      </c>
      <c r="N27" s="2">
        <f t="shared" si="5"/>
        <v>25</v>
      </c>
      <c r="O27" s="1">
        <f t="shared" si="6"/>
        <v>0.010324074074074076</v>
      </c>
      <c r="P27">
        <f t="shared" si="7"/>
        <v>20</v>
      </c>
    </row>
    <row r="28" spans="1:16" ht="12.75">
      <c r="A28" s="2">
        <v>24</v>
      </c>
      <c r="B28" s="1">
        <v>0.04503472222222222</v>
      </c>
      <c r="C28">
        <v>285</v>
      </c>
      <c r="D28" t="s">
        <v>185</v>
      </c>
      <c r="E28" t="s">
        <v>53</v>
      </c>
      <c r="F28" t="s">
        <v>40</v>
      </c>
      <c r="G28" s="1">
        <f t="shared" si="3"/>
        <v>0.028958333333333332</v>
      </c>
      <c r="H28" s="2">
        <f t="shared" si="0"/>
        <v>21</v>
      </c>
      <c r="I28" s="1">
        <f t="shared" si="4"/>
        <v>0.016076388888888887</v>
      </c>
      <c r="J28" s="2">
        <f t="shared" si="1"/>
        <v>26</v>
      </c>
      <c r="K28" s="1">
        <v>0.018865740740740742</v>
      </c>
      <c r="L28" s="2">
        <f t="shared" si="2"/>
        <v>18</v>
      </c>
      <c r="M28" s="1">
        <v>0.029652777777777778</v>
      </c>
      <c r="N28" s="2">
        <f t="shared" si="5"/>
        <v>21</v>
      </c>
      <c r="O28" s="1">
        <f t="shared" si="6"/>
        <v>0.010787037037037036</v>
      </c>
      <c r="P28">
        <f t="shared" si="7"/>
        <v>28</v>
      </c>
    </row>
    <row r="29" spans="1:16" ht="12.75">
      <c r="A29" s="2">
        <v>25</v>
      </c>
      <c r="B29" s="1">
        <v>0.045509259259259256</v>
      </c>
      <c r="C29">
        <v>174</v>
      </c>
      <c r="D29" t="s">
        <v>390</v>
      </c>
      <c r="E29" t="s">
        <v>16</v>
      </c>
      <c r="F29" t="s">
        <v>41</v>
      </c>
      <c r="G29" s="1">
        <f t="shared" si="3"/>
        <v>0.029340277777777778</v>
      </c>
      <c r="H29" s="2">
        <f t="shared" si="0"/>
        <v>24</v>
      </c>
      <c r="I29" s="1">
        <f t="shared" si="4"/>
        <v>0.01616898148148148</v>
      </c>
      <c r="J29" s="2">
        <f t="shared" si="1"/>
        <v>27</v>
      </c>
      <c r="K29" s="1">
        <v>0.019618055555555555</v>
      </c>
      <c r="L29" s="2">
        <f t="shared" si="2"/>
        <v>27</v>
      </c>
      <c r="M29" s="1">
        <v>0.030034722222222223</v>
      </c>
      <c r="N29" s="2">
        <f t="shared" si="5"/>
        <v>24</v>
      </c>
      <c r="O29" s="1">
        <f t="shared" si="6"/>
        <v>0.010416666666666668</v>
      </c>
      <c r="P29">
        <f t="shared" si="7"/>
        <v>21</v>
      </c>
    </row>
    <row r="30" spans="1:16" ht="12.75">
      <c r="A30" s="2">
        <v>26</v>
      </c>
      <c r="B30" s="1">
        <v>0.045578703703703705</v>
      </c>
      <c r="C30">
        <v>163</v>
      </c>
      <c r="D30" t="s">
        <v>391</v>
      </c>
      <c r="E30" t="s">
        <v>37</v>
      </c>
      <c r="F30" t="s">
        <v>199</v>
      </c>
      <c r="G30" s="1">
        <f t="shared" si="3"/>
        <v>0.029305555555555553</v>
      </c>
      <c r="H30" s="2">
        <f t="shared" si="0"/>
        <v>23</v>
      </c>
      <c r="I30" s="1">
        <f t="shared" si="4"/>
        <v>0.01627314814814815</v>
      </c>
      <c r="J30" s="2">
        <f t="shared" si="1"/>
        <v>29</v>
      </c>
      <c r="K30" s="1">
        <v>0.019502314814814816</v>
      </c>
      <c r="L30" s="2">
        <f t="shared" si="2"/>
        <v>24</v>
      </c>
      <c r="M30" s="1">
        <v>0.03</v>
      </c>
      <c r="N30" s="2">
        <f t="shared" si="5"/>
        <v>23</v>
      </c>
      <c r="O30" s="1">
        <f t="shared" si="6"/>
        <v>0.010497685185185183</v>
      </c>
      <c r="P30">
        <f t="shared" si="7"/>
        <v>23</v>
      </c>
    </row>
    <row r="31" spans="1:16" ht="12.75">
      <c r="A31" s="2">
        <v>27</v>
      </c>
      <c r="B31" s="1">
        <v>0.04569444444444445</v>
      </c>
      <c r="C31">
        <v>193</v>
      </c>
      <c r="D31" t="s">
        <v>87</v>
      </c>
      <c r="E31" t="s">
        <v>9</v>
      </c>
      <c r="F31" t="s">
        <v>149</v>
      </c>
      <c r="G31" s="1">
        <f t="shared" si="3"/>
        <v>0.029421296296296293</v>
      </c>
      <c r="H31" s="2">
        <f t="shared" si="0"/>
        <v>26</v>
      </c>
      <c r="I31" s="1">
        <f t="shared" si="4"/>
        <v>0.016273148148148155</v>
      </c>
      <c r="J31" s="2">
        <f t="shared" si="1"/>
        <v>30</v>
      </c>
      <c r="K31" s="1">
        <v>0.019386574074074073</v>
      </c>
      <c r="L31" s="2">
        <f t="shared" si="2"/>
        <v>22</v>
      </c>
      <c r="M31" s="1">
        <v>0.030115740740740738</v>
      </c>
      <c r="N31" s="2">
        <f t="shared" si="5"/>
        <v>26</v>
      </c>
      <c r="O31" s="1">
        <f t="shared" si="6"/>
        <v>0.010729166666666665</v>
      </c>
      <c r="P31">
        <f t="shared" si="7"/>
        <v>26</v>
      </c>
    </row>
    <row r="32" spans="1:16" ht="12.75">
      <c r="A32" s="2">
        <v>28</v>
      </c>
      <c r="B32" s="1">
        <v>0.045787037037037036</v>
      </c>
      <c r="C32">
        <v>175</v>
      </c>
      <c r="D32" t="s">
        <v>392</v>
      </c>
      <c r="E32" t="s">
        <v>16</v>
      </c>
      <c r="F32" t="s">
        <v>118</v>
      </c>
      <c r="G32" s="1">
        <f t="shared" si="3"/>
        <v>0.03040509259259259</v>
      </c>
      <c r="H32" s="2">
        <f t="shared" si="0"/>
        <v>30</v>
      </c>
      <c r="I32" s="1">
        <f t="shared" si="4"/>
        <v>0.015381944444444445</v>
      </c>
      <c r="J32" s="2">
        <f t="shared" si="1"/>
        <v>23</v>
      </c>
      <c r="K32" s="1">
        <v>0.020162037037037037</v>
      </c>
      <c r="L32" s="2">
        <f t="shared" si="2"/>
        <v>30</v>
      </c>
      <c r="M32" s="1">
        <v>0.031099537037037037</v>
      </c>
      <c r="N32" s="2">
        <f t="shared" si="5"/>
        <v>30</v>
      </c>
      <c r="O32" s="1">
        <f t="shared" si="6"/>
        <v>0.0109375</v>
      </c>
      <c r="P32">
        <f t="shared" si="7"/>
        <v>29</v>
      </c>
    </row>
    <row r="33" spans="1:16" ht="12.75">
      <c r="A33" s="2">
        <v>29</v>
      </c>
      <c r="B33" s="1">
        <v>0.04670138888888889</v>
      </c>
      <c r="C33">
        <v>166</v>
      </c>
      <c r="D33" t="s">
        <v>393</v>
      </c>
      <c r="E33" t="s">
        <v>16</v>
      </c>
      <c r="F33" t="s">
        <v>121</v>
      </c>
      <c r="G33" s="1">
        <f t="shared" si="3"/>
        <v>0.030439814814814815</v>
      </c>
      <c r="H33" s="2">
        <f t="shared" si="0"/>
        <v>31</v>
      </c>
      <c r="I33" s="1">
        <f t="shared" si="4"/>
        <v>0.016261574074074074</v>
      </c>
      <c r="J33" s="2">
        <f t="shared" si="1"/>
        <v>28</v>
      </c>
      <c r="K33" s="1">
        <v>0.020578703703703703</v>
      </c>
      <c r="L33" s="2">
        <f t="shared" si="2"/>
        <v>31</v>
      </c>
      <c r="M33" s="1">
        <v>0.03113425925925926</v>
      </c>
      <c r="N33" s="2">
        <f t="shared" si="5"/>
        <v>31</v>
      </c>
      <c r="O33" s="1">
        <f t="shared" si="6"/>
        <v>0.010555555555555558</v>
      </c>
      <c r="P33">
        <f t="shared" si="7"/>
        <v>25</v>
      </c>
    </row>
    <row r="34" spans="1:16" ht="12.75">
      <c r="A34" s="2">
        <v>30</v>
      </c>
      <c r="B34" s="1">
        <v>0.04675925925925926</v>
      </c>
      <c r="C34">
        <v>300</v>
      </c>
      <c r="D34" t="s">
        <v>414</v>
      </c>
      <c r="E34" t="s">
        <v>7</v>
      </c>
      <c r="F34" t="s">
        <v>253</v>
      </c>
      <c r="G34" s="1">
        <f t="shared" si="3"/>
        <v>0.030162037037037036</v>
      </c>
      <c r="H34" s="2">
        <f t="shared" si="0"/>
        <v>28</v>
      </c>
      <c r="I34" s="1">
        <f t="shared" si="4"/>
        <v>0.01659722222222222</v>
      </c>
      <c r="J34" s="2">
        <f t="shared" si="1"/>
        <v>33</v>
      </c>
      <c r="K34" s="1">
        <v>0.01943287037037037</v>
      </c>
      <c r="L34" s="2">
        <f t="shared" si="2"/>
        <v>23</v>
      </c>
      <c r="M34" s="1">
        <v>0.03085648148148148</v>
      </c>
      <c r="N34" s="2">
        <f t="shared" si="5"/>
        <v>28</v>
      </c>
      <c r="O34" s="1">
        <f t="shared" si="6"/>
        <v>0.01142361111111111</v>
      </c>
      <c r="P34">
        <f t="shared" si="7"/>
        <v>33</v>
      </c>
    </row>
    <row r="35" spans="1:16" ht="12.75">
      <c r="A35" s="2">
        <v>31</v>
      </c>
      <c r="B35" s="1">
        <v>0.047094907407407405</v>
      </c>
      <c r="C35">
        <v>123</v>
      </c>
      <c r="D35" t="s">
        <v>217</v>
      </c>
      <c r="E35" t="s">
        <v>53</v>
      </c>
      <c r="F35" t="s">
        <v>146</v>
      </c>
      <c r="G35" s="1">
        <f t="shared" si="3"/>
        <v>0.030381944444444444</v>
      </c>
      <c r="H35" s="2">
        <f t="shared" si="0"/>
        <v>29</v>
      </c>
      <c r="I35" s="1">
        <f t="shared" si="4"/>
        <v>0.01671296296296296</v>
      </c>
      <c r="J35" s="2">
        <f t="shared" si="1"/>
        <v>34</v>
      </c>
      <c r="K35" s="1">
        <v>0.01994212962962963</v>
      </c>
      <c r="L35" s="2">
        <f t="shared" si="2"/>
        <v>29</v>
      </c>
      <c r="M35" s="1">
        <v>0.03107638888888889</v>
      </c>
      <c r="N35" s="2">
        <f t="shared" si="5"/>
        <v>29</v>
      </c>
      <c r="O35" s="1">
        <f t="shared" si="6"/>
        <v>0.01113425925925926</v>
      </c>
      <c r="P35">
        <f t="shared" si="7"/>
        <v>30</v>
      </c>
    </row>
    <row r="36" spans="1:16" ht="12.75">
      <c r="A36" s="2">
        <v>32</v>
      </c>
      <c r="B36" s="1">
        <v>0.047141203703703706</v>
      </c>
      <c r="C36">
        <v>291</v>
      </c>
      <c r="D36" t="s">
        <v>220</v>
      </c>
      <c r="E36" t="s">
        <v>53</v>
      </c>
      <c r="F36" t="s">
        <v>125</v>
      </c>
      <c r="G36" s="1">
        <f t="shared" si="3"/>
        <v>0.03138888888888889</v>
      </c>
      <c r="H36" s="2">
        <f t="shared" si="0"/>
        <v>32</v>
      </c>
      <c r="I36" s="1">
        <f t="shared" si="4"/>
        <v>0.015752314814814816</v>
      </c>
      <c r="J36" s="2">
        <f t="shared" si="1"/>
        <v>25</v>
      </c>
      <c r="K36" s="1">
        <v>0.020694444444444446</v>
      </c>
      <c r="L36" s="2">
        <f t="shared" si="2"/>
        <v>32</v>
      </c>
      <c r="M36" s="1">
        <v>0.03208333333333333</v>
      </c>
      <c r="N36" s="2">
        <f t="shared" si="5"/>
        <v>32</v>
      </c>
      <c r="O36" s="1">
        <f t="shared" si="6"/>
        <v>0.01138888888888889</v>
      </c>
      <c r="P36">
        <f t="shared" si="7"/>
        <v>32</v>
      </c>
    </row>
    <row r="37" spans="1:16" ht="12.75">
      <c r="A37" s="2">
        <v>33</v>
      </c>
      <c r="B37" s="1">
        <v>0.04793981481481482</v>
      </c>
      <c r="C37">
        <v>181</v>
      </c>
      <c r="D37" t="s">
        <v>394</v>
      </c>
      <c r="E37" t="s">
        <v>16</v>
      </c>
      <c r="F37" t="s">
        <v>255</v>
      </c>
      <c r="G37" s="1">
        <f t="shared" si="3"/>
        <v>0.03146990740740741</v>
      </c>
      <c r="H37" s="2">
        <f t="shared" si="0"/>
        <v>33</v>
      </c>
      <c r="I37" s="1">
        <f t="shared" si="4"/>
        <v>0.016469907407407405</v>
      </c>
      <c r="J37" s="2">
        <f t="shared" si="1"/>
        <v>31</v>
      </c>
      <c r="K37" s="1">
        <v>0.020983796296296296</v>
      </c>
      <c r="L37" s="2">
        <f t="shared" si="2"/>
        <v>34</v>
      </c>
      <c r="M37" s="1">
        <v>0.032164351851851854</v>
      </c>
      <c r="N37" s="2">
        <f t="shared" si="5"/>
        <v>33</v>
      </c>
      <c r="O37" s="1">
        <f t="shared" si="6"/>
        <v>0.011180555555555562</v>
      </c>
      <c r="P37">
        <f t="shared" si="7"/>
        <v>31</v>
      </c>
    </row>
    <row r="38" spans="1:16" ht="12.75">
      <c r="A38" s="2">
        <v>34</v>
      </c>
      <c r="B38" s="1">
        <v>0.049317129629629634</v>
      </c>
      <c r="C38">
        <v>161</v>
      </c>
      <c r="D38" t="s">
        <v>264</v>
      </c>
      <c r="E38" t="s">
        <v>7</v>
      </c>
      <c r="F38" t="s">
        <v>82</v>
      </c>
      <c r="G38" s="1">
        <f t="shared" si="3"/>
        <v>0.03208333333333334</v>
      </c>
      <c r="H38" s="2">
        <f t="shared" si="0"/>
        <v>34</v>
      </c>
      <c r="I38" s="1">
        <f t="shared" si="4"/>
        <v>0.017233796296296296</v>
      </c>
      <c r="J38" s="2">
        <f t="shared" si="1"/>
        <v>35</v>
      </c>
      <c r="K38" s="1">
        <v>0.020879629629629626</v>
      </c>
      <c r="L38" s="2">
        <f t="shared" si="2"/>
        <v>33</v>
      </c>
      <c r="M38" s="1">
        <v>0.03277777777777778</v>
      </c>
      <c r="N38" s="2">
        <f t="shared" si="5"/>
        <v>34</v>
      </c>
      <c r="O38" s="1">
        <f t="shared" si="6"/>
        <v>0.011898148148148158</v>
      </c>
      <c r="P38">
        <f t="shared" si="7"/>
        <v>35</v>
      </c>
    </row>
    <row r="39" spans="1:16" ht="12.75">
      <c r="A39" s="2">
        <v>35</v>
      </c>
      <c r="B39" s="1">
        <v>0.049895833333333334</v>
      </c>
      <c r="C39">
        <v>172</v>
      </c>
      <c r="D39" t="s">
        <v>59</v>
      </c>
      <c r="E39" t="s">
        <v>53</v>
      </c>
      <c r="F39" t="s">
        <v>151</v>
      </c>
      <c r="G39" s="1">
        <f t="shared" si="3"/>
        <v>0.03329861111111112</v>
      </c>
      <c r="H39" s="2">
        <f t="shared" si="0"/>
        <v>36</v>
      </c>
      <c r="I39" s="1">
        <f t="shared" si="4"/>
        <v>0.016597222222222215</v>
      </c>
      <c r="J39" s="2">
        <f t="shared" si="1"/>
        <v>32</v>
      </c>
      <c r="K39" s="1">
        <v>0.021956018518518517</v>
      </c>
      <c r="L39" s="2">
        <f t="shared" si="2"/>
        <v>37</v>
      </c>
      <c r="M39" s="1">
        <v>0.03399305555555556</v>
      </c>
      <c r="N39" s="2">
        <f t="shared" si="5"/>
        <v>36</v>
      </c>
      <c r="O39" s="1">
        <f t="shared" si="6"/>
        <v>0.012037037037037047</v>
      </c>
      <c r="P39">
        <f t="shared" si="7"/>
        <v>36</v>
      </c>
    </row>
    <row r="40" spans="1:16" ht="12.75">
      <c r="A40" s="2">
        <v>36</v>
      </c>
      <c r="B40" s="1">
        <v>0.05061342592592593</v>
      </c>
      <c r="C40">
        <v>281</v>
      </c>
      <c r="D40" t="s">
        <v>395</v>
      </c>
      <c r="E40" t="s">
        <v>396</v>
      </c>
      <c r="F40" t="s">
        <v>172</v>
      </c>
      <c r="G40" s="1">
        <f t="shared" si="3"/>
        <v>0.03334490740740741</v>
      </c>
      <c r="H40" s="2">
        <f t="shared" si="0"/>
        <v>37</v>
      </c>
      <c r="I40" s="1">
        <f t="shared" si="4"/>
        <v>0.017268518518518516</v>
      </c>
      <c r="J40" s="2">
        <f t="shared" si="1"/>
        <v>36</v>
      </c>
      <c r="K40" s="1">
        <v>0.022222222222222223</v>
      </c>
      <c r="L40" s="2">
        <f t="shared" si="2"/>
        <v>39</v>
      </c>
      <c r="M40" s="1">
        <v>0.034039351851851855</v>
      </c>
      <c r="N40" s="2">
        <f t="shared" si="5"/>
        <v>37</v>
      </c>
      <c r="O40" s="1">
        <f t="shared" si="6"/>
        <v>0.011817129629629636</v>
      </c>
      <c r="P40">
        <f t="shared" si="7"/>
        <v>34</v>
      </c>
    </row>
    <row r="41" spans="1:16" ht="12.75">
      <c r="A41" s="2">
        <v>37</v>
      </c>
      <c r="B41" s="1">
        <v>0.05063657407407407</v>
      </c>
      <c r="C41">
        <v>195</v>
      </c>
      <c r="D41" t="s">
        <v>397</v>
      </c>
      <c r="E41" t="s">
        <v>398</v>
      </c>
      <c r="F41" t="s">
        <v>272</v>
      </c>
      <c r="G41" s="1">
        <f t="shared" si="3"/>
        <v>0.03307870370370371</v>
      </c>
      <c r="H41" s="2">
        <f t="shared" si="0"/>
        <v>35</v>
      </c>
      <c r="I41" s="1">
        <f t="shared" si="4"/>
        <v>0.017557870370370363</v>
      </c>
      <c r="J41" s="2">
        <f t="shared" si="1"/>
        <v>39</v>
      </c>
      <c r="K41" s="1">
        <v>0.021608796296296296</v>
      </c>
      <c r="L41" s="2">
        <f t="shared" si="2"/>
        <v>35</v>
      </c>
      <c r="M41" s="1">
        <v>0.03377314814814815</v>
      </c>
      <c r="N41" s="2">
        <f t="shared" si="5"/>
        <v>35</v>
      </c>
      <c r="O41" s="1">
        <f t="shared" si="6"/>
        <v>0.012164351851851857</v>
      </c>
      <c r="P41">
        <f t="shared" si="7"/>
        <v>37</v>
      </c>
    </row>
    <row r="42" spans="1:16" ht="12.75">
      <c r="A42" s="2">
        <v>38</v>
      </c>
      <c r="B42" s="1">
        <v>0.05186342592592593</v>
      </c>
      <c r="C42">
        <v>297</v>
      </c>
      <c r="D42" t="s">
        <v>399</v>
      </c>
      <c r="E42" t="s">
        <v>396</v>
      </c>
      <c r="F42" t="s">
        <v>21</v>
      </c>
      <c r="G42" s="1">
        <f t="shared" si="3"/>
        <v>0.03381944444444445</v>
      </c>
      <c r="H42" s="2">
        <f t="shared" si="0"/>
        <v>38</v>
      </c>
      <c r="I42" s="1">
        <f t="shared" si="4"/>
        <v>0.01804398148148148</v>
      </c>
      <c r="J42" s="2">
        <f t="shared" si="1"/>
        <v>40</v>
      </c>
      <c r="K42" s="1">
        <v>0.022303240740740738</v>
      </c>
      <c r="L42" s="2">
        <f t="shared" si="2"/>
        <v>40</v>
      </c>
      <c r="M42" s="1">
        <v>0.03451388888888889</v>
      </c>
      <c r="N42" s="2">
        <f t="shared" si="5"/>
        <v>38</v>
      </c>
      <c r="O42" s="1">
        <f t="shared" si="6"/>
        <v>0.012210648148148158</v>
      </c>
      <c r="P42">
        <f t="shared" si="7"/>
        <v>38</v>
      </c>
    </row>
    <row r="43" spans="1:16" ht="12.75">
      <c r="A43" s="2">
        <v>39</v>
      </c>
      <c r="B43" s="1">
        <v>0.05238425925925926</v>
      </c>
      <c r="C43">
        <v>190</v>
      </c>
      <c r="D43" t="s">
        <v>400</v>
      </c>
      <c r="E43" t="s">
        <v>37</v>
      </c>
      <c r="F43" t="s">
        <v>257</v>
      </c>
      <c r="G43" s="1">
        <f t="shared" si="3"/>
        <v>0.03498842592592593</v>
      </c>
      <c r="H43" s="2">
        <f t="shared" si="0"/>
        <v>41</v>
      </c>
      <c r="I43" s="1">
        <f t="shared" si="4"/>
        <v>0.017395833333333333</v>
      </c>
      <c r="J43" s="2">
        <f t="shared" si="1"/>
        <v>37</v>
      </c>
      <c r="K43" s="1">
        <v>0.02170138888888889</v>
      </c>
      <c r="L43" s="2">
        <f t="shared" si="2"/>
        <v>36</v>
      </c>
      <c r="M43" s="1">
        <v>0.03568287037037037</v>
      </c>
      <c r="N43" s="2">
        <f t="shared" si="5"/>
        <v>41</v>
      </c>
      <c r="O43" s="1">
        <f t="shared" si="6"/>
        <v>0.013981481481481484</v>
      </c>
      <c r="P43">
        <f t="shared" si="7"/>
        <v>46</v>
      </c>
    </row>
    <row r="44" spans="1:16" ht="12.75">
      <c r="A44" s="2">
        <v>40</v>
      </c>
      <c r="B44" s="1">
        <v>0.05254629629629629</v>
      </c>
      <c r="C44">
        <v>187</v>
      </c>
      <c r="D44" t="s">
        <v>67</v>
      </c>
      <c r="E44" t="s">
        <v>7</v>
      </c>
      <c r="F44" t="s">
        <v>282</v>
      </c>
      <c r="G44" s="1">
        <f t="shared" si="3"/>
        <v>0.03501157407407408</v>
      </c>
      <c r="H44" s="2">
        <f t="shared" si="0"/>
        <v>42</v>
      </c>
      <c r="I44" s="1">
        <f t="shared" si="4"/>
        <v>0.017534722222222215</v>
      </c>
      <c r="J44" s="2">
        <f t="shared" si="1"/>
        <v>38</v>
      </c>
      <c r="K44" s="1">
        <v>0.02289351851851852</v>
      </c>
      <c r="L44" s="2">
        <f t="shared" si="2"/>
        <v>42</v>
      </c>
      <c r="M44" s="1">
        <v>0.03570601851851852</v>
      </c>
      <c r="N44" s="2">
        <f t="shared" si="5"/>
        <v>42</v>
      </c>
      <c r="O44" s="1">
        <f t="shared" si="6"/>
        <v>0.012812500000000001</v>
      </c>
      <c r="P44">
        <f t="shared" si="7"/>
        <v>40</v>
      </c>
    </row>
    <row r="45" spans="1:16" ht="12.75">
      <c r="A45" s="2">
        <v>41</v>
      </c>
      <c r="B45" s="1">
        <v>0.05275462962962963</v>
      </c>
      <c r="C45">
        <v>167</v>
      </c>
      <c r="D45" t="s">
        <v>401</v>
      </c>
      <c r="E45" t="s">
        <v>402</v>
      </c>
      <c r="F45" t="s">
        <v>153</v>
      </c>
      <c r="G45" s="1">
        <f t="shared" si="3"/>
        <v>0.03398148148148148</v>
      </c>
      <c r="H45" s="2">
        <f t="shared" si="0"/>
        <v>39</v>
      </c>
      <c r="I45" s="1">
        <f t="shared" si="4"/>
        <v>0.01877314814814815</v>
      </c>
      <c r="J45" s="2">
        <f t="shared" si="1"/>
        <v>41</v>
      </c>
      <c r="K45" s="1">
        <v>0.02217592592592593</v>
      </c>
      <c r="L45" s="2">
        <f t="shared" si="2"/>
        <v>38</v>
      </c>
      <c r="M45" s="1">
        <v>0.03467592592592592</v>
      </c>
      <c r="N45" s="2">
        <f t="shared" si="5"/>
        <v>39</v>
      </c>
      <c r="O45" s="1">
        <f t="shared" si="6"/>
        <v>0.012499999999999997</v>
      </c>
      <c r="P45">
        <f t="shared" si="7"/>
        <v>39</v>
      </c>
    </row>
    <row r="46" spans="1:16" ht="12.75">
      <c r="A46" s="2">
        <v>42</v>
      </c>
      <c r="B46" s="1">
        <v>0.05372685185185185</v>
      </c>
      <c r="C46">
        <v>173</v>
      </c>
      <c r="D46" t="s">
        <v>403</v>
      </c>
      <c r="E46" t="s">
        <v>37</v>
      </c>
      <c r="F46" t="s">
        <v>404</v>
      </c>
      <c r="G46" s="1">
        <f t="shared" si="3"/>
        <v>0.034895833333333334</v>
      </c>
      <c r="H46" s="2">
        <f t="shared" si="0"/>
        <v>40</v>
      </c>
      <c r="I46" s="1">
        <f t="shared" si="4"/>
        <v>0.018831018518518518</v>
      </c>
      <c r="J46" s="2">
        <f t="shared" si="1"/>
        <v>42</v>
      </c>
      <c r="K46" s="1">
        <v>0.02244212962962963</v>
      </c>
      <c r="L46" s="2">
        <f t="shared" si="2"/>
        <v>41</v>
      </c>
      <c r="M46" s="1">
        <v>0.035590277777777776</v>
      </c>
      <c r="N46" s="2">
        <f t="shared" si="5"/>
        <v>40</v>
      </c>
      <c r="O46" s="1">
        <f t="shared" si="6"/>
        <v>0.013148148148148148</v>
      </c>
      <c r="P46">
        <f t="shared" si="7"/>
        <v>41</v>
      </c>
    </row>
    <row r="47" spans="1:16" ht="12.75">
      <c r="A47" s="2">
        <v>43</v>
      </c>
      <c r="B47" s="1">
        <v>0.055254629629629626</v>
      </c>
      <c r="C47">
        <v>200</v>
      </c>
      <c r="D47" t="s">
        <v>405</v>
      </c>
      <c r="E47" t="s">
        <v>16</v>
      </c>
      <c r="F47" t="s">
        <v>127</v>
      </c>
      <c r="G47" s="1">
        <f t="shared" si="3"/>
        <v>0.03630787037037037</v>
      </c>
      <c r="H47" s="2">
        <f t="shared" si="0"/>
        <v>44</v>
      </c>
      <c r="I47" s="1">
        <f t="shared" si="4"/>
        <v>0.018946759259259253</v>
      </c>
      <c r="J47" s="2">
        <f t="shared" si="1"/>
        <v>43</v>
      </c>
      <c r="K47" s="1">
        <v>0.02332175925925926</v>
      </c>
      <c r="L47" s="2">
        <f t="shared" si="2"/>
        <v>43</v>
      </c>
      <c r="M47" s="1">
        <v>0.037002314814814814</v>
      </c>
      <c r="N47" s="2">
        <f t="shared" si="5"/>
        <v>44</v>
      </c>
      <c r="O47" s="1">
        <f t="shared" si="6"/>
        <v>0.013680555555555557</v>
      </c>
      <c r="P47">
        <f t="shared" si="7"/>
        <v>43</v>
      </c>
    </row>
    <row r="48" spans="1:16" ht="12.75">
      <c r="A48" s="2">
        <v>44</v>
      </c>
      <c r="B48" s="1">
        <v>0.05545138888888889</v>
      </c>
      <c r="C48">
        <v>196</v>
      </c>
      <c r="D48" t="s">
        <v>416</v>
      </c>
      <c r="E48" t="s">
        <v>16</v>
      </c>
      <c r="F48" t="s">
        <v>417</v>
      </c>
      <c r="G48" s="1">
        <f t="shared" si="3"/>
        <v>0.0359837962962963</v>
      </c>
      <c r="H48" s="2">
        <f t="shared" si="0"/>
        <v>43</v>
      </c>
      <c r="I48" s="1">
        <f t="shared" si="4"/>
        <v>0.019467592592592592</v>
      </c>
      <c r="J48" s="2">
        <f t="shared" si="1"/>
        <v>44</v>
      </c>
      <c r="K48" s="1">
        <v>0.02351851851851852</v>
      </c>
      <c r="L48" s="2">
        <f t="shared" si="2"/>
        <v>45</v>
      </c>
      <c r="M48" s="1">
        <v>0.03667824074074074</v>
      </c>
      <c r="N48" s="2">
        <f t="shared" si="5"/>
        <v>43</v>
      </c>
      <c r="O48" s="1">
        <f t="shared" si="6"/>
        <v>0.013159722222222225</v>
      </c>
      <c r="P48">
        <f t="shared" si="7"/>
        <v>42</v>
      </c>
    </row>
    <row r="49" spans="1:16" ht="12.75">
      <c r="A49" s="2">
        <v>45</v>
      </c>
      <c r="B49" s="1">
        <v>0.05842592592592593</v>
      </c>
      <c r="C49">
        <v>185</v>
      </c>
      <c r="D49" t="s">
        <v>229</v>
      </c>
      <c r="E49" t="s">
        <v>7</v>
      </c>
      <c r="F49" t="s">
        <v>231</v>
      </c>
      <c r="G49" s="1">
        <f t="shared" si="3"/>
        <v>0.03667824074074075</v>
      </c>
      <c r="H49" s="2">
        <f t="shared" si="0"/>
        <v>45</v>
      </c>
      <c r="I49" s="1">
        <f t="shared" si="4"/>
        <v>0.021747685185185182</v>
      </c>
      <c r="J49" s="2">
        <f t="shared" si="1"/>
        <v>46</v>
      </c>
      <c r="K49" s="1">
        <v>0.023402777777777783</v>
      </c>
      <c r="L49" s="2">
        <f t="shared" si="2"/>
        <v>44</v>
      </c>
      <c r="M49" s="1">
        <v>0.03737268518518519</v>
      </c>
      <c r="N49" s="2">
        <f t="shared" si="5"/>
        <v>45</v>
      </c>
      <c r="O49" s="1">
        <f t="shared" si="6"/>
        <v>0.01396990740740741</v>
      </c>
      <c r="P49">
        <f t="shared" si="7"/>
        <v>45</v>
      </c>
    </row>
    <row r="50" spans="1:16" ht="12.75">
      <c r="A50" s="2">
        <v>46</v>
      </c>
      <c r="B50" s="1">
        <v>0.059131944444444445</v>
      </c>
      <c r="C50">
        <v>177</v>
      </c>
      <c r="D50" t="s">
        <v>406</v>
      </c>
      <c r="E50" t="s">
        <v>9</v>
      </c>
      <c r="F50" t="s">
        <v>195</v>
      </c>
      <c r="G50" s="1">
        <f t="shared" si="3"/>
        <v>0.03714120370370371</v>
      </c>
      <c r="H50" s="2">
        <f t="shared" si="0"/>
        <v>46</v>
      </c>
      <c r="I50" s="1">
        <f t="shared" si="4"/>
        <v>0.021990740740740734</v>
      </c>
      <c r="J50" s="2">
        <f t="shared" si="1"/>
        <v>47</v>
      </c>
      <c r="K50" s="1">
        <v>0.024016203703703706</v>
      </c>
      <c r="L50" s="2">
        <f t="shared" si="2"/>
        <v>46</v>
      </c>
      <c r="M50" s="1">
        <v>0.03783564814814815</v>
      </c>
      <c r="N50" s="2">
        <f t="shared" si="5"/>
        <v>46</v>
      </c>
      <c r="O50" s="1">
        <f t="shared" si="6"/>
        <v>0.01381944444444445</v>
      </c>
      <c r="P50">
        <f t="shared" si="7"/>
        <v>44</v>
      </c>
    </row>
    <row r="51" spans="1:16" ht="12.75">
      <c r="A51" s="2">
        <v>47</v>
      </c>
      <c r="B51" s="1">
        <v>0.061550925925925926</v>
      </c>
      <c r="C51">
        <v>171</v>
      </c>
      <c r="D51" t="s">
        <v>171</v>
      </c>
      <c r="E51" t="s">
        <v>37</v>
      </c>
      <c r="F51" t="s">
        <v>407</v>
      </c>
      <c r="G51" s="1">
        <f t="shared" si="3"/>
        <v>0.04012731481481482</v>
      </c>
      <c r="H51" s="2">
        <f t="shared" si="0"/>
        <v>47</v>
      </c>
      <c r="I51" s="1">
        <f t="shared" si="4"/>
        <v>0.02142361111111111</v>
      </c>
      <c r="J51" s="2">
        <f t="shared" si="1"/>
        <v>45</v>
      </c>
      <c r="K51" s="1">
        <v>0.02528935185185185</v>
      </c>
      <c r="L51" s="2">
        <f t="shared" si="2"/>
        <v>47</v>
      </c>
      <c r="M51" s="1">
        <v>0.04082175925925926</v>
      </c>
      <c r="N51" s="2">
        <f t="shared" si="5"/>
        <v>47</v>
      </c>
      <c r="O51" s="1">
        <f t="shared" si="6"/>
        <v>0.015532407407407411</v>
      </c>
      <c r="P51">
        <f t="shared" si="7"/>
        <v>47</v>
      </c>
    </row>
    <row r="54" ht="20.25">
      <c r="B54" s="6" t="s">
        <v>468</v>
      </c>
    </row>
    <row r="56" spans="1:11" ht="12.75">
      <c r="A56" s="2" t="s">
        <v>0</v>
      </c>
      <c r="B56" s="1" t="s">
        <v>1</v>
      </c>
      <c r="C56" t="s">
        <v>31</v>
      </c>
      <c r="D56" t="s">
        <v>2</v>
      </c>
      <c r="E56" t="s">
        <v>3</v>
      </c>
      <c r="F56" t="s">
        <v>4</v>
      </c>
      <c r="G56" s="1" t="s">
        <v>33</v>
      </c>
      <c r="I56" s="1" t="s">
        <v>32</v>
      </c>
      <c r="K56" s="1" t="s">
        <v>5</v>
      </c>
    </row>
    <row r="57" ht="12.75">
      <c r="K57" s="1">
        <v>0.009722222222222222</v>
      </c>
    </row>
    <row r="58" spans="1:12" ht="12.75">
      <c r="A58" s="2">
        <v>1</v>
      </c>
      <c r="B58" s="1">
        <v>0.022337962962962962</v>
      </c>
      <c r="C58">
        <v>2</v>
      </c>
      <c r="D58" t="s">
        <v>408</v>
      </c>
      <c r="E58" t="s">
        <v>37</v>
      </c>
      <c r="F58" t="s">
        <v>296</v>
      </c>
      <c r="G58" s="1">
        <f>K58-$K$57</f>
        <v>0.013657407407407406</v>
      </c>
      <c r="H58" s="2">
        <f>RANK(G58,G$58:G$60,1)</f>
        <v>1</v>
      </c>
      <c r="I58" s="1">
        <f>B58-G58</f>
        <v>0.008680555555555556</v>
      </c>
      <c r="J58" s="2">
        <f>RANK(I58,I$58:I$60,1)</f>
        <v>1</v>
      </c>
      <c r="K58" s="1">
        <v>0.02337962962962963</v>
      </c>
      <c r="L58" s="2">
        <f>RANK(K58,K$58:K$60,1)</f>
        <v>1</v>
      </c>
    </row>
    <row r="61" ht="20.25">
      <c r="B61" s="6" t="s">
        <v>469</v>
      </c>
    </row>
    <row r="63" spans="1:6" ht="12.75">
      <c r="A63" s="2" t="s">
        <v>0</v>
      </c>
      <c r="B63" s="1" t="s">
        <v>1</v>
      </c>
      <c r="C63" t="s">
        <v>31</v>
      </c>
      <c r="D63" t="s">
        <v>2</v>
      </c>
      <c r="E63" t="s">
        <v>3</v>
      </c>
      <c r="F63" t="s">
        <v>4</v>
      </c>
    </row>
    <row r="65" spans="1:6" ht="12.75">
      <c r="A65" s="2">
        <v>1</v>
      </c>
      <c r="B65" s="1">
        <v>0.007743055555555556</v>
      </c>
      <c r="C65">
        <v>194</v>
      </c>
      <c r="D65" t="s">
        <v>409</v>
      </c>
      <c r="E65" t="s">
        <v>412</v>
      </c>
      <c r="F65" t="s">
        <v>310</v>
      </c>
    </row>
    <row r="66" spans="1:6" ht="12.75">
      <c r="A66" s="2">
        <v>2</v>
      </c>
      <c r="B66" s="1">
        <v>0.008449074074074074</v>
      </c>
      <c r="C66">
        <v>197</v>
      </c>
      <c r="D66" t="s">
        <v>410</v>
      </c>
      <c r="E66" t="s">
        <v>373</v>
      </c>
      <c r="F66" t="s">
        <v>304</v>
      </c>
    </row>
    <row r="67" spans="1:6" ht="12.75">
      <c r="A67" s="2">
        <v>3</v>
      </c>
      <c r="B67" s="1">
        <v>0.01025462962962963</v>
      </c>
      <c r="C67">
        <v>182</v>
      </c>
      <c r="D67" t="s">
        <v>411</v>
      </c>
      <c r="E67" t="s">
        <v>319</v>
      </c>
      <c r="F67" t="s">
        <v>320</v>
      </c>
    </row>
    <row r="68" spans="1:6" ht="12.75">
      <c r="A68" s="2">
        <v>4</v>
      </c>
      <c r="B68" s="1">
        <v>0.011238425925925928</v>
      </c>
      <c r="C68">
        <v>179</v>
      </c>
      <c r="D68" t="s">
        <v>325</v>
      </c>
      <c r="E68" t="s">
        <v>16</v>
      </c>
      <c r="F68" t="s">
        <v>306</v>
      </c>
    </row>
  </sheetData>
  <printOptions/>
  <pageMargins left="0.75" right="0.75" top="1" bottom="1" header="0.5" footer="0.5"/>
  <pageSetup fitToHeight="1" fitToWidth="1" horizontalDpi="300" verticalDpi="3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abSelected="1" workbookViewId="0" topLeftCell="A1">
      <selection activeCell="C2" sqref="C2"/>
    </sheetView>
  </sheetViews>
  <sheetFormatPr defaultColWidth="9.140625" defaultRowHeight="12.75"/>
  <cols>
    <col min="1" max="1" width="5.7109375" style="2" customWidth="1"/>
    <col min="2" max="2" width="9.140625" style="1" customWidth="1"/>
    <col min="3" max="3" width="7.421875" style="0" customWidth="1"/>
    <col min="4" max="4" width="17.8515625" style="0" customWidth="1"/>
    <col min="5" max="5" width="13.8515625" style="0" customWidth="1"/>
    <col min="6" max="6" width="8.421875" style="0" customWidth="1"/>
    <col min="7" max="7" width="9.140625" style="1" customWidth="1"/>
    <col min="8" max="8" width="3.00390625" style="2" customWidth="1"/>
    <col min="9" max="9" width="9.140625" style="1" customWidth="1"/>
    <col min="10" max="10" width="3.00390625" style="2" customWidth="1"/>
    <col min="11" max="11" width="9.140625" style="1" customWidth="1"/>
    <col min="12" max="12" width="3.00390625" style="2" customWidth="1"/>
    <col min="13" max="13" width="9.140625" style="1" customWidth="1"/>
    <col min="14" max="14" width="3.00390625" style="2" customWidth="1"/>
    <col min="15" max="15" width="9.140625" style="1" customWidth="1"/>
    <col min="16" max="16" width="3.00390625" style="0" customWidth="1"/>
  </cols>
  <sheetData>
    <row r="1" spans="1:15" s="5" customFormat="1" ht="20.25">
      <c r="A1" s="3"/>
      <c r="B1" s="4"/>
      <c r="C1" s="6" t="s">
        <v>467</v>
      </c>
      <c r="G1" s="4"/>
      <c r="H1" s="3"/>
      <c r="I1" s="4"/>
      <c r="J1" s="3"/>
      <c r="K1" s="4"/>
      <c r="L1" s="3"/>
      <c r="M1" s="4"/>
      <c r="N1" s="3"/>
      <c r="O1" s="4"/>
    </row>
    <row r="2" spans="1:15" s="5" customFormat="1" ht="20.25">
      <c r="A2" s="3"/>
      <c r="B2" s="4"/>
      <c r="D2" s="6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2" t="s">
        <v>0</v>
      </c>
      <c r="B3" s="1" t="s">
        <v>1</v>
      </c>
      <c r="C3" t="s">
        <v>31</v>
      </c>
      <c r="D3" t="s">
        <v>2</v>
      </c>
      <c r="E3" t="s">
        <v>3</v>
      </c>
      <c r="F3" t="s">
        <v>4</v>
      </c>
      <c r="G3" s="1" t="s">
        <v>33</v>
      </c>
      <c r="I3" s="1" t="s">
        <v>32</v>
      </c>
      <c r="K3" s="1" t="s">
        <v>5</v>
      </c>
      <c r="M3" s="1" t="s">
        <v>6</v>
      </c>
      <c r="O3" s="1" t="s">
        <v>34</v>
      </c>
    </row>
    <row r="4" spans="11:13" ht="12.75">
      <c r="K4" s="1">
        <v>0.0006944444444444445</v>
      </c>
      <c r="M4" s="1">
        <v>0.0006944444444444445</v>
      </c>
    </row>
    <row r="5" spans="1:16" ht="12.75">
      <c r="A5" s="2">
        <v>1</v>
      </c>
      <c r="B5" s="1">
        <v>0.03375</v>
      </c>
      <c r="C5">
        <v>248</v>
      </c>
      <c r="D5" t="s">
        <v>418</v>
      </c>
      <c r="E5" t="s">
        <v>94</v>
      </c>
      <c r="F5" t="s">
        <v>8</v>
      </c>
      <c r="G5" s="1">
        <f aca="true" t="shared" si="0" ref="G5:G53">M5-$M$4</f>
        <v>0.021932870370370373</v>
      </c>
      <c r="H5" s="2">
        <f aca="true" t="shared" si="1" ref="H5:H53">RANK(G5,G$5:G$54,1)</f>
        <v>1</v>
      </c>
      <c r="I5" s="1">
        <f aca="true" t="shared" si="2" ref="I5:I53">B5-G5</f>
        <v>0.011817129629629629</v>
      </c>
      <c r="J5" s="2">
        <f aca="true" t="shared" si="3" ref="J5:J53">RANK(I5,I$5:I$54,1)</f>
        <v>1</v>
      </c>
      <c r="K5" s="1">
        <v>0.014074074074074074</v>
      </c>
      <c r="L5" s="2">
        <f aca="true" t="shared" si="4" ref="L5:L53">RANK(K5,K$5:K$54,1)</f>
        <v>1</v>
      </c>
      <c r="M5" s="1">
        <v>0.02262731481481482</v>
      </c>
      <c r="N5" s="2">
        <f aca="true" t="shared" si="5" ref="N5:N53">RANK(M5,M$5:M$54,1)</f>
        <v>1</v>
      </c>
      <c r="O5" s="1">
        <f aca="true" t="shared" si="6" ref="O5:O53">(M5-M$4)-(K5-K$4)</f>
        <v>0.008553240740740743</v>
      </c>
      <c r="P5">
        <f aca="true" t="shared" si="7" ref="P5:P53">RANK(O5,O$5:O$54,1)</f>
        <v>3</v>
      </c>
    </row>
    <row r="6" spans="1:16" ht="12.75">
      <c r="A6" s="2">
        <v>2</v>
      </c>
      <c r="B6" s="1">
        <v>0.03387731481481481</v>
      </c>
      <c r="C6">
        <v>204</v>
      </c>
      <c r="D6" t="s">
        <v>419</v>
      </c>
      <c r="E6" t="s">
        <v>207</v>
      </c>
      <c r="F6" t="s">
        <v>10</v>
      </c>
      <c r="G6" s="1">
        <f t="shared" si="0"/>
        <v>0.02195601851851852</v>
      </c>
      <c r="H6" s="2">
        <f t="shared" si="1"/>
        <v>3</v>
      </c>
      <c r="I6" s="1">
        <f t="shared" si="2"/>
        <v>0.011921296296296291</v>
      </c>
      <c r="J6" s="2">
        <f t="shared" si="3"/>
        <v>2</v>
      </c>
      <c r="K6" s="1">
        <v>0.014085648148148151</v>
      </c>
      <c r="L6" s="2">
        <f t="shared" si="4"/>
        <v>2</v>
      </c>
      <c r="M6" s="1">
        <v>0.022650462962962966</v>
      </c>
      <c r="N6" s="2">
        <f t="shared" si="5"/>
        <v>3</v>
      </c>
      <c r="O6" s="1">
        <f t="shared" si="6"/>
        <v>0.008564814814814813</v>
      </c>
      <c r="P6">
        <f t="shared" si="7"/>
        <v>4</v>
      </c>
    </row>
    <row r="7" spans="1:16" ht="12.75">
      <c r="A7" s="2">
        <v>3</v>
      </c>
      <c r="B7" s="1">
        <v>0.034074074074074076</v>
      </c>
      <c r="C7">
        <v>205</v>
      </c>
      <c r="D7" t="s">
        <v>233</v>
      </c>
      <c r="E7" t="s">
        <v>207</v>
      </c>
      <c r="F7" t="s">
        <v>15</v>
      </c>
      <c r="G7" s="1">
        <f t="shared" si="0"/>
        <v>0.02196759259259259</v>
      </c>
      <c r="H7" s="2">
        <f t="shared" si="1"/>
        <v>4</v>
      </c>
      <c r="I7" s="1">
        <f t="shared" si="2"/>
        <v>0.012106481481481485</v>
      </c>
      <c r="J7" s="2">
        <f t="shared" si="3"/>
        <v>3</v>
      </c>
      <c r="K7" s="1">
        <v>0.014293981481481482</v>
      </c>
      <c r="L7" s="2">
        <f t="shared" si="4"/>
        <v>4</v>
      </c>
      <c r="M7" s="1">
        <v>0.022662037037037036</v>
      </c>
      <c r="N7" s="2">
        <f t="shared" si="5"/>
        <v>4</v>
      </c>
      <c r="O7" s="1">
        <f t="shared" si="6"/>
        <v>0.008368055555555552</v>
      </c>
      <c r="P7">
        <f t="shared" si="7"/>
        <v>1</v>
      </c>
    </row>
    <row r="8" spans="1:16" ht="12.75">
      <c r="A8" s="2">
        <v>4</v>
      </c>
      <c r="B8" s="1">
        <v>0.03416666666666667</v>
      </c>
      <c r="C8">
        <v>240</v>
      </c>
      <c r="D8" t="s">
        <v>234</v>
      </c>
      <c r="E8" t="s">
        <v>235</v>
      </c>
      <c r="F8" t="s">
        <v>17</v>
      </c>
      <c r="G8" s="1">
        <f t="shared" si="0"/>
        <v>0.021944444444444444</v>
      </c>
      <c r="H8" s="2">
        <f t="shared" si="1"/>
        <v>2</v>
      </c>
      <c r="I8" s="1">
        <f t="shared" si="2"/>
        <v>0.012222222222222228</v>
      </c>
      <c r="J8" s="2">
        <f t="shared" si="3"/>
        <v>4</v>
      </c>
      <c r="K8" s="1">
        <v>0.014097222222222221</v>
      </c>
      <c r="L8" s="2">
        <f t="shared" si="4"/>
        <v>3</v>
      </c>
      <c r="M8" s="1">
        <v>0.02263888888888889</v>
      </c>
      <c r="N8" s="2">
        <f t="shared" si="5"/>
        <v>2</v>
      </c>
      <c r="O8" s="1">
        <f t="shared" si="6"/>
        <v>0.008541666666666666</v>
      </c>
      <c r="P8">
        <f t="shared" si="7"/>
        <v>2</v>
      </c>
    </row>
    <row r="9" spans="1:16" ht="12.75">
      <c r="A9" s="2">
        <v>5</v>
      </c>
      <c r="B9" s="1">
        <v>0.03556712962962963</v>
      </c>
      <c r="C9">
        <v>216</v>
      </c>
      <c r="D9" t="s">
        <v>178</v>
      </c>
      <c r="E9" t="s">
        <v>7</v>
      </c>
      <c r="F9" t="s">
        <v>18</v>
      </c>
      <c r="G9" s="1">
        <f t="shared" si="0"/>
        <v>0.02306712962962963</v>
      </c>
      <c r="H9" s="2">
        <f t="shared" si="1"/>
        <v>5</v>
      </c>
      <c r="I9" s="1">
        <f t="shared" si="2"/>
        <v>0.0125</v>
      </c>
      <c r="J9" s="2">
        <f t="shared" si="3"/>
        <v>6</v>
      </c>
      <c r="K9" s="1">
        <v>0.014918981481481483</v>
      </c>
      <c r="L9" s="2">
        <f t="shared" si="4"/>
        <v>6</v>
      </c>
      <c r="M9" s="1">
        <v>0.023761574074074074</v>
      </c>
      <c r="N9" s="2">
        <f t="shared" si="5"/>
        <v>5</v>
      </c>
      <c r="O9" s="1">
        <f t="shared" si="6"/>
        <v>0.00884259259259259</v>
      </c>
      <c r="P9">
        <f t="shared" si="7"/>
        <v>5</v>
      </c>
    </row>
    <row r="10" spans="1:16" ht="12.75">
      <c r="A10" s="2">
        <v>6</v>
      </c>
      <c r="B10" s="1">
        <v>0.03636574074074074</v>
      </c>
      <c r="C10">
        <v>236</v>
      </c>
      <c r="D10" t="s">
        <v>420</v>
      </c>
      <c r="E10" t="s">
        <v>7</v>
      </c>
      <c r="F10" t="s">
        <v>11</v>
      </c>
      <c r="G10" s="1">
        <f t="shared" si="0"/>
        <v>0.02322916666666667</v>
      </c>
      <c r="H10" s="2">
        <f t="shared" si="1"/>
        <v>6</v>
      </c>
      <c r="I10" s="1">
        <f t="shared" si="2"/>
        <v>0.013136574074074071</v>
      </c>
      <c r="J10" s="2">
        <f t="shared" si="3"/>
        <v>8</v>
      </c>
      <c r="K10" s="1">
        <v>0.014791666666666668</v>
      </c>
      <c r="L10" s="2">
        <f t="shared" si="4"/>
        <v>5</v>
      </c>
      <c r="M10" s="1">
        <v>0.023923611111111114</v>
      </c>
      <c r="N10" s="2">
        <f t="shared" si="5"/>
        <v>6</v>
      </c>
      <c r="O10" s="1">
        <f t="shared" si="6"/>
        <v>0.009131944444444444</v>
      </c>
      <c r="P10">
        <f t="shared" si="7"/>
        <v>6</v>
      </c>
    </row>
    <row r="11" spans="1:16" ht="12.75">
      <c r="A11" s="2">
        <v>7</v>
      </c>
      <c r="B11" s="1">
        <v>0.036585648148148145</v>
      </c>
      <c r="C11">
        <v>222</v>
      </c>
      <c r="D11" t="s">
        <v>350</v>
      </c>
      <c r="E11" t="s">
        <v>37</v>
      </c>
      <c r="F11" t="s">
        <v>19</v>
      </c>
      <c r="G11" s="1">
        <f t="shared" si="0"/>
        <v>0.024097222222222225</v>
      </c>
      <c r="H11" s="2">
        <f t="shared" si="1"/>
        <v>8</v>
      </c>
      <c r="I11" s="1">
        <f t="shared" si="2"/>
        <v>0.01248842592592592</v>
      </c>
      <c r="J11" s="2">
        <f t="shared" si="3"/>
        <v>5</v>
      </c>
      <c r="K11" s="1">
        <v>0.015486111111111112</v>
      </c>
      <c r="L11" s="2">
        <f t="shared" si="4"/>
        <v>8</v>
      </c>
      <c r="M11" s="1">
        <v>0.02479166666666667</v>
      </c>
      <c r="N11" s="2">
        <f t="shared" si="5"/>
        <v>8</v>
      </c>
      <c r="O11" s="1">
        <f t="shared" si="6"/>
        <v>0.009305555555555556</v>
      </c>
      <c r="P11">
        <f t="shared" si="7"/>
        <v>8</v>
      </c>
    </row>
    <row r="12" spans="1:16" ht="12.75">
      <c r="A12" s="2">
        <v>8</v>
      </c>
      <c r="B12" s="1">
        <v>0.037071759259259256</v>
      </c>
      <c r="C12">
        <v>231</v>
      </c>
      <c r="D12" t="s">
        <v>421</v>
      </c>
      <c r="E12" t="s">
        <v>37</v>
      </c>
      <c r="F12" t="s">
        <v>12</v>
      </c>
      <c r="G12" s="1">
        <f t="shared" si="0"/>
        <v>0.024305555555555556</v>
      </c>
      <c r="H12" s="2">
        <f t="shared" si="1"/>
        <v>9</v>
      </c>
      <c r="I12" s="1">
        <f t="shared" si="2"/>
        <v>0.0127662037037037</v>
      </c>
      <c r="J12" s="2">
        <f t="shared" si="3"/>
        <v>7</v>
      </c>
      <c r="K12" s="1">
        <v>0.015844907407407408</v>
      </c>
      <c r="L12" s="2">
        <f t="shared" si="4"/>
        <v>9</v>
      </c>
      <c r="M12" s="1">
        <v>0.025</v>
      </c>
      <c r="N12" s="2">
        <f t="shared" si="5"/>
        <v>9</v>
      </c>
      <c r="O12" s="1">
        <f t="shared" si="6"/>
        <v>0.009155092592592591</v>
      </c>
      <c r="P12">
        <f t="shared" si="7"/>
        <v>7</v>
      </c>
    </row>
    <row r="13" spans="1:16" ht="12.75">
      <c r="A13" s="2">
        <v>9</v>
      </c>
      <c r="B13" s="1">
        <v>0.0371875</v>
      </c>
      <c r="C13">
        <v>203</v>
      </c>
      <c r="D13" t="s">
        <v>422</v>
      </c>
      <c r="E13" t="s">
        <v>7</v>
      </c>
      <c r="F13" t="s">
        <v>20</v>
      </c>
      <c r="G13" s="1">
        <f t="shared" si="0"/>
        <v>0.02365740740740741</v>
      </c>
      <c r="H13" s="2">
        <f t="shared" si="1"/>
        <v>7</v>
      </c>
      <c r="I13" s="1">
        <f t="shared" si="2"/>
        <v>0.013530092592592587</v>
      </c>
      <c r="J13" s="2">
        <f t="shared" si="3"/>
        <v>9</v>
      </c>
      <c r="K13" s="1">
        <v>0.014988425925925926</v>
      </c>
      <c r="L13" s="2">
        <f t="shared" si="4"/>
        <v>7</v>
      </c>
      <c r="M13" s="1">
        <v>0.024351851851851857</v>
      </c>
      <c r="N13" s="2">
        <f t="shared" si="5"/>
        <v>7</v>
      </c>
      <c r="O13" s="1">
        <f t="shared" si="6"/>
        <v>0.00936342592592593</v>
      </c>
      <c r="P13">
        <f t="shared" si="7"/>
        <v>9</v>
      </c>
    </row>
    <row r="14" spans="1:16" ht="12.75">
      <c r="A14" s="2">
        <v>10</v>
      </c>
      <c r="B14" s="1">
        <v>0.03923611111111111</v>
      </c>
      <c r="C14">
        <v>214</v>
      </c>
      <c r="D14" t="s">
        <v>186</v>
      </c>
      <c r="E14" t="s">
        <v>37</v>
      </c>
      <c r="F14" t="s">
        <v>22</v>
      </c>
      <c r="G14" s="1">
        <f t="shared" si="0"/>
        <v>0.025694444444444443</v>
      </c>
      <c r="H14" s="2">
        <f t="shared" si="1"/>
        <v>11</v>
      </c>
      <c r="I14" s="1">
        <f t="shared" si="2"/>
        <v>0.013541666666666667</v>
      </c>
      <c r="J14" s="2">
        <f t="shared" si="3"/>
        <v>10</v>
      </c>
      <c r="K14" s="1">
        <v>0.016377314814814813</v>
      </c>
      <c r="L14" s="2">
        <f t="shared" si="4"/>
        <v>10</v>
      </c>
      <c r="M14" s="1">
        <v>0.02638888888888889</v>
      </c>
      <c r="N14" s="2">
        <f t="shared" si="5"/>
        <v>11</v>
      </c>
      <c r="O14" s="1">
        <f t="shared" si="6"/>
        <v>0.010011574074074076</v>
      </c>
      <c r="P14">
        <f t="shared" si="7"/>
        <v>12</v>
      </c>
    </row>
    <row r="15" spans="1:16" ht="12.75">
      <c r="A15" s="2">
        <v>11</v>
      </c>
      <c r="B15" s="1">
        <v>0.039421296296296295</v>
      </c>
      <c r="C15">
        <v>217</v>
      </c>
      <c r="D15" t="s">
        <v>332</v>
      </c>
      <c r="E15" t="s">
        <v>37</v>
      </c>
      <c r="F15" t="s">
        <v>106</v>
      </c>
      <c r="G15" s="1">
        <f t="shared" si="0"/>
        <v>0.025520833333333333</v>
      </c>
      <c r="H15" s="2">
        <f t="shared" si="1"/>
        <v>10</v>
      </c>
      <c r="I15" s="1">
        <f t="shared" si="2"/>
        <v>0.013900462962962962</v>
      </c>
      <c r="J15" s="2">
        <f t="shared" si="3"/>
        <v>13</v>
      </c>
      <c r="K15" s="1">
        <v>0.01650462962962963</v>
      </c>
      <c r="L15" s="2">
        <f t="shared" si="4"/>
        <v>13</v>
      </c>
      <c r="M15" s="1">
        <v>0.02621527777777778</v>
      </c>
      <c r="N15" s="2">
        <f t="shared" si="5"/>
        <v>10</v>
      </c>
      <c r="O15" s="1">
        <f t="shared" si="6"/>
        <v>0.009710648148148149</v>
      </c>
      <c r="P15">
        <f t="shared" si="7"/>
        <v>10</v>
      </c>
    </row>
    <row r="16" spans="1:16" ht="12.75">
      <c r="A16" s="2">
        <v>12</v>
      </c>
      <c r="B16" s="1">
        <v>0.03961805555555555</v>
      </c>
      <c r="C16">
        <v>212</v>
      </c>
      <c r="D16" t="s">
        <v>423</v>
      </c>
      <c r="E16" t="s">
        <v>167</v>
      </c>
      <c r="F16" t="s">
        <v>24</v>
      </c>
      <c r="G16" s="1">
        <f t="shared" si="0"/>
        <v>0.026006944444444444</v>
      </c>
      <c r="H16" s="2">
        <f t="shared" si="1"/>
        <v>14</v>
      </c>
      <c r="I16" s="1">
        <f t="shared" si="2"/>
        <v>0.013611111111111109</v>
      </c>
      <c r="J16" s="2">
        <f t="shared" si="3"/>
        <v>12</v>
      </c>
      <c r="K16" s="1">
        <v>0.016875</v>
      </c>
      <c r="L16" s="2">
        <f t="shared" si="4"/>
        <v>17</v>
      </c>
      <c r="M16" s="1">
        <v>0.02670138888888889</v>
      </c>
      <c r="N16" s="2">
        <f t="shared" si="5"/>
        <v>14</v>
      </c>
      <c r="O16" s="1">
        <f t="shared" si="6"/>
        <v>0.009826388888888888</v>
      </c>
      <c r="P16">
        <f t="shared" si="7"/>
        <v>11</v>
      </c>
    </row>
    <row r="17" spans="1:16" ht="12.75">
      <c r="A17" s="2">
        <v>13</v>
      </c>
      <c r="B17" s="1">
        <v>0.03995370370370371</v>
      </c>
      <c r="C17">
        <v>246</v>
      </c>
      <c r="D17" t="s">
        <v>424</v>
      </c>
      <c r="E17" t="s">
        <v>16</v>
      </c>
      <c r="F17" t="s">
        <v>111</v>
      </c>
      <c r="G17" s="1">
        <f t="shared" si="0"/>
        <v>0.025983796296296293</v>
      </c>
      <c r="H17" s="2">
        <f t="shared" si="1"/>
        <v>12</v>
      </c>
      <c r="I17" s="1">
        <f t="shared" si="2"/>
        <v>0.013969907407407414</v>
      </c>
      <c r="J17" s="2">
        <f t="shared" si="3"/>
        <v>15</v>
      </c>
      <c r="K17" s="1">
        <v>0.016493055555555556</v>
      </c>
      <c r="L17" s="2">
        <f t="shared" si="4"/>
        <v>12</v>
      </c>
      <c r="M17" s="1">
        <v>0.02667824074074074</v>
      </c>
      <c r="N17" s="2">
        <f t="shared" si="5"/>
        <v>12</v>
      </c>
      <c r="O17" s="1">
        <f t="shared" si="6"/>
        <v>0.010185185185185183</v>
      </c>
      <c r="P17">
        <f t="shared" si="7"/>
        <v>14</v>
      </c>
    </row>
    <row r="18" spans="1:16" ht="12.75">
      <c r="A18" s="2">
        <v>14</v>
      </c>
      <c r="B18" s="1">
        <v>0.04010416666666667</v>
      </c>
      <c r="C18">
        <v>215</v>
      </c>
      <c r="D18" t="s">
        <v>425</v>
      </c>
      <c r="E18" t="s">
        <v>426</v>
      </c>
      <c r="F18" t="s">
        <v>26</v>
      </c>
      <c r="G18" s="1">
        <f t="shared" si="0"/>
        <v>0.02599537037037037</v>
      </c>
      <c r="H18" s="2">
        <f t="shared" si="1"/>
        <v>13</v>
      </c>
      <c r="I18" s="1">
        <f t="shared" si="2"/>
        <v>0.0141087962962963</v>
      </c>
      <c r="J18" s="2">
        <f t="shared" si="3"/>
        <v>16</v>
      </c>
      <c r="K18" s="1">
        <v>0.016620370370370372</v>
      </c>
      <c r="L18" s="2">
        <f t="shared" si="4"/>
        <v>14</v>
      </c>
      <c r="M18" s="1">
        <v>0.026689814814814816</v>
      </c>
      <c r="N18" s="2">
        <f t="shared" si="5"/>
        <v>13</v>
      </c>
      <c r="O18" s="1">
        <f t="shared" si="6"/>
        <v>0.010069444444444443</v>
      </c>
      <c r="P18">
        <f t="shared" si="7"/>
        <v>13</v>
      </c>
    </row>
    <row r="19" spans="1:16" ht="12.75">
      <c r="A19" s="2">
        <v>15</v>
      </c>
      <c r="B19" s="1">
        <v>0.040601851851851854</v>
      </c>
      <c r="C19">
        <v>238</v>
      </c>
      <c r="D19" t="s">
        <v>427</v>
      </c>
      <c r="E19" t="s">
        <v>16</v>
      </c>
      <c r="F19" t="s">
        <v>115</v>
      </c>
      <c r="G19" s="1">
        <f t="shared" si="0"/>
        <v>0.02667824074074074</v>
      </c>
      <c r="H19" s="2">
        <f t="shared" si="1"/>
        <v>18</v>
      </c>
      <c r="I19" s="1">
        <f t="shared" si="2"/>
        <v>0.013923611111111116</v>
      </c>
      <c r="J19" s="2">
        <f t="shared" si="3"/>
        <v>14</v>
      </c>
      <c r="K19" s="1">
        <v>0.0171875</v>
      </c>
      <c r="L19" s="2">
        <f t="shared" si="4"/>
        <v>18</v>
      </c>
      <c r="M19" s="1">
        <v>0.027372685185185184</v>
      </c>
      <c r="N19" s="2">
        <f t="shared" si="5"/>
        <v>18</v>
      </c>
      <c r="O19" s="1">
        <f t="shared" si="6"/>
        <v>0.010185185185185183</v>
      </c>
      <c r="P19">
        <f t="shared" si="7"/>
        <v>14</v>
      </c>
    </row>
    <row r="20" spans="1:16" ht="12.75">
      <c r="A20" s="2">
        <v>16</v>
      </c>
      <c r="B20" s="1">
        <v>0.04091435185185185</v>
      </c>
      <c r="C20">
        <v>233</v>
      </c>
      <c r="D20" t="s">
        <v>39</v>
      </c>
      <c r="E20" t="s">
        <v>37</v>
      </c>
      <c r="F20" t="s">
        <v>25</v>
      </c>
      <c r="G20" s="1">
        <f t="shared" si="0"/>
        <v>0.027314814814814816</v>
      </c>
      <c r="H20" s="2">
        <f t="shared" si="1"/>
        <v>20</v>
      </c>
      <c r="I20" s="1">
        <f t="shared" si="2"/>
        <v>0.013599537037037032</v>
      </c>
      <c r="J20" s="2">
        <f t="shared" si="3"/>
        <v>11</v>
      </c>
      <c r="K20" s="1">
        <v>0.017604166666666667</v>
      </c>
      <c r="L20" s="2">
        <f t="shared" si="4"/>
        <v>20</v>
      </c>
      <c r="M20" s="1">
        <v>0.02800925925925926</v>
      </c>
      <c r="N20" s="2">
        <f t="shared" si="5"/>
        <v>20</v>
      </c>
      <c r="O20" s="1">
        <f t="shared" si="6"/>
        <v>0.010405092592592594</v>
      </c>
      <c r="P20">
        <f t="shared" si="7"/>
        <v>18</v>
      </c>
    </row>
    <row r="21" spans="1:16" ht="12.75">
      <c r="A21" s="2">
        <v>17</v>
      </c>
      <c r="B21" s="1">
        <v>0.041354166666666664</v>
      </c>
      <c r="C21">
        <v>206</v>
      </c>
      <c r="D21" t="s">
        <v>428</v>
      </c>
      <c r="E21" t="s">
        <v>167</v>
      </c>
      <c r="F21" t="s">
        <v>117</v>
      </c>
      <c r="G21" s="1">
        <f t="shared" si="0"/>
        <v>0.02708333333333333</v>
      </c>
      <c r="H21" s="2">
        <f t="shared" si="1"/>
        <v>19</v>
      </c>
      <c r="I21" s="1">
        <f t="shared" si="2"/>
        <v>0.014270833333333333</v>
      </c>
      <c r="J21" s="2">
        <f t="shared" si="3"/>
        <v>17</v>
      </c>
      <c r="K21" s="1">
        <v>0.01719907407407407</v>
      </c>
      <c r="L21" s="2">
        <f t="shared" si="4"/>
        <v>19</v>
      </c>
      <c r="M21" s="1">
        <v>0.027777777777777776</v>
      </c>
      <c r="N21" s="2">
        <f t="shared" si="5"/>
        <v>19</v>
      </c>
      <c r="O21" s="1">
        <f t="shared" si="6"/>
        <v>0.010578703703703705</v>
      </c>
      <c r="P21">
        <f t="shared" si="7"/>
        <v>21</v>
      </c>
    </row>
    <row r="22" spans="1:16" ht="12.75">
      <c r="A22" s="2">
        <v>18</v>
      </c>
      <c r="B22" s="1">
        <v>0.041539351851851855</v>
      </c>
      <c r="C22">
        <v>228</v>
      </c>
      <c r="D22" t="s">
        <v>185</v>
      </c>
      <c r="E22" t="s">
        <v>53</v>
      </c>
      <c r="F22" t="s">
        <v>27</v>
      </c>
      <c r="G22" s="1">
        <f t="shared" si="0"/>
        <v>0.02627314814814815</v>
      </c>
      <c r="H22" s="2">
        <f t="shared" si="1"/>
        <v>15</v>
      </c>
      <c r="I22" s="1">
        <f t="shared" si="2"/>
        <v>0.015266203703703705</v>
      </c>
      <c r="J22" s="2">
        <f t="shared" si="3"/>
        <v>22</v>
      </c>
      <c r="K22" s="1">
        <v>0.016481481481481482</v>
      </c>
      <c r="L22" s="2">
        <f t="shared" si="4"/>
        <v>11</v>
      </c>
      <c r="M22" s="1">
        <v>0.026967592592592595</v>
      </c>
      <c r="N22" s="2">
        <f t="shared" si="5"/>
        <v>15</v>
      </c>
      <c r="O22" s="1">
        <f t="shared" si="6"/>
        <v>0.010486111111111113</v>
      </c>
      <c r="P22">
        <f t="shared" si="7"/>
        <v>20</v>
      </c>
    </row>
    <row r="23" spans="1:16" ht="12.75">
      <c r="A23" s="2">
        <v>19</v>
      </c>
      <c r="B23" s="1">
        <v>0.04158564814814815</v>
      </c>
      <c r="C23">
        <v>221</v>
      </c>
      <c r="D23" t="s">
        <v>429</v>
      </c>
      <c r="E23" t="s">
        <v>9</v>
      </c>
      <c r="F23" t="s">
        <v>78</v>
      </c>
      <c r="G23" s="1">
        <f t="shared" si="0"/>
        <v>0.026296296296296297</v>
      </c>
      <c r="H23" s="2">
        <f t="shared" si="1"/>
        <v>17</v>
      </c>
      <c r="I23" s="1">
        <f t="shared" si="2"/>
        <v>0.015289351851851853</v>
      </c>
      <c r="J23" s="2">
        <f t="shared" si="3"/>
        <v>23</v>
      </c>
      <c r="K23" s="1">
        <v>0.016770833333333332</v>
      </c>
      <c r="L23" s="2">
        <f t="shared" si="4"/>
        <v>16</v>
      </c>
      <c r="M23" s="1">
        <v>0.026990740740740742</v>
      </c>
      <c r="N23" s="2">
        <f t="shared" si="5"/>
        <v>17</v>
      </c>
      <c r="O23" s="1">
        <f t="shared" si="6"/>
        <v>0.01021990740740741</v>
      </c>
      <c r="P23">
        <f t="shared" si="7"/>
        <v>16</v>
      </c>
    </row>
    <row r="24" spans="1:16" ht="12.75">
      <c r="A24" s="2">
        <v>20</v>
      </c>
      <c r="B24" s="1">
        <v>0.041840277777777775</v>
      </c>
      <c r="C24">
        <v>223</v>
      </c>
      <c r="D24" t="s">
        <v>337</v>
      </c>
      <c r="E24" t="s">
        <v>7</v>
      </c>
      <c r="F24" t="s">
        <v>28</v>
      </c>
      <c r="G24" s="1">
        <f t="shared" si="0"/>
        <v>0.02737268518518518</v>
      </c>
      <c r="H24" s="2">
        <f t="shared" si="1"/>
        <v>21</v>
      </c>
      <c r="I24" s="1">
        <f t="shared" si="2"/>
        <v>0.014467592592592594</v>
      </c>
      <c r="J24" s="2">
        <f t="shared" si="3"/>
        <v>19</v>
      </c>
      <c r="K24" s="1">
        <v>0.01761574074074074</v>
      </c>
      <c r="L24" s="2">
        <f t="shared" si="4"/>
        <v>21</v>
      </c>
      <c r="M24" s="1">
        <v>0.028067129629629626</v>
      </c>
      <c r="N24" s="2">
        <f t="shared" si="5"/>
        <v>21</v>
      </c>
      <c r="O24" s="1">
        <f t="shared" si="6"/>
        <v>0.010451388888888885</v>
      </c>
      <c r="P24">
        <f t="shared" si="7"/>
        <v>19</v>
      </c>
    </row>
    <row r="25" spans="1:16" ht="12.75">
      <c r="A25" s="2">
        <v>21</v>
      </c>
      <c r="B25" s="1">
        <v>0.04207175925925926</v>
      </c>
      <c r="C25">
        <v>241</v>
      </c>
      <c r="D25" t="s">
        <v>220</v>
      </c>
      <c r="E25" t="s">
        <v>53</v>
      </c>
      <c r="F25" t="s">
        <v>118</v>
      </c>
      <c r="G25" s="1">
        <f t="shared" si="0"/>
        <v>0.027662037037037037</v>
      </c>
      <c r="H25" s="2">
        <f t="shared" si="1"/>
        <v>22</v>
      </c>
      <c r="I25" s="1">
        <f t="shared" si="2"/>
        <v>0.014409722222222223</v>
      </c>
      <c r="J25" s="2">
        <f t="shared" si="3"/>
        <v>18</v>
      </c>
      <c r="K25" s="1">
        <v>0.017627314814814814</v>
      </c>
      <c r="L25" s="2">
        <f t="shared" si="4"/>
        <v>22</v>
      </c>
      <c r="M25" s="1">
        <v>0.028356481481481483</v>
      </c>
      <c r="N25" s="2">
        <f t="shared" si="5"/>
        <v>22</v>
      </c>
      <c r="O25" s="1">
        <f t="shared" si="6"/>
        <v>0.010729166666666668</v>
      </c>
      <c r="P25">
        <f t="shared" si="7"/>
        <v>23</v>
      </c>
    </row>
    <row r="26" spans="1:16" ht="12.75">
      <c r="A26" s="2">
        <v>22</v>
      </c>
      <c r="B26" s="1">
        <v>0.04265046296296296</v>
      </c>
      <c r="C26">
        <v>229</v>
      </c>
      <c r="D26" t="s">
        <v>430</v>
      </c>
      <c r="E26" t="s">
        <v>16</v>
      </c>
      <c r="F26" t="s">
        <v>121</v>
      </c>
      <c r="G26" s="1">
        <f t="shared" si="0"/>
        <v>0.026284722222222223</v>
      </c>
      <c r="H26" s="2">
        <f t="shared" si="1"/>
        <v>16</v>
      </c>
      <c r="I26" s="1">
        <f t="shared" si="2"/>
        <v>0.016365740740740736</v>
      </c>
      <c r="J26" s="2">
        <f t="shared" si="3"/>
        <v>32</v>
      </c>
      <c r="K26" s="1">
        <v>0.016689814814814817</v>
      </c>
      <c r="L26" s="2">
        <f t="shared" si="4"/>
        <v>15</v>
      </c>
      <c r="M26" s="1">
        <v>0.02697916666666667</v>
      </c>
      <c r="N26" s="2">
        <f t="shared" si="5"/>
        <v>16</v>
      </c>
      <c r="O26" s="1">
        <f t="shared" si="6"/>
        <v>0.010289351851851852</v>
      </c>
      <c r="P26">
        <f t="shared" si="7"/>
        <v>17</v>
      </c>
    </row>
    <row r="27" spans="1:16" ht="12.75">
      <c r="A27" s="2">
        <v>23</v>
      </c>
      <c r="B27" s="7">
        <v>0.04361111111111111</v>
      </c>
      <c r="C27">
        <v>219</v>
      </c>
      <c r="D27" t="s">
        <v>431</v>
      </c>
      <c r="E27" t="s">
        <v>16</v>
      </c>
      <c r="F27" t="s">
        <v>80</v>
      </c>
      <c r="G27" s="1">
        <f t="shared" si="0"/>
        <v>0.02792824074074074</v>
      </c>
      <c r="H27" s="2">
        <f t="shared" si="1"/>
        <v>24</v>
      </c>
      <c r="I27" s="1">
        <f t="shared" si="2"/>
        <v>0.015682870370370368</v>
      </c>
      <c r="J27" s="2">
        <f t="shared" si="3"/>
        <v>29</v>
      </c>
      <c r="K27" s="1">
        <v>0.01769675925925926</v>
      </c>
      <c r="L27" s="2">
        <f t="shared" si="4"/>
        <v>23</v>
      </c>
      <c r="M27" s="1">
        <v>0.028622685185185185</v>
      </c>
      <c r="N27" s="2">
        <f t="shared" si="5"/>
        <v>24</v>
      </c>
      <c r="O27" s="1">
        <f t="shared" si="6"/>
        <v>0.010925925925925926</v>
      </c>
      <c r="P27">
        <f t="shared" si="7"/>
        <v>24</v>
      </c>
    </row>
    <row r="28" spans="1:16" ht="12.75">
      <c r="A28" s="2">
        <v>24</v>
      </c>
      <c r="B28" s="1">
        <v>0.043912037037037034</v>
      </c>
      <c r="C28">
        <v>207</v>
      </c>
      <c r="D28" t="s">
        <v>181</v>
      </c>
      <c r="E28" t="s">
        <v>180</v>
      </c>
      <c r="F28" t="s">
        <v>82</v>
      </c>
      <c r="G28" s="1">
        <f t="shared" si="0"/>
        <v>0.028530092592592593</v>
      </c>
      <c r="H28" s="2">
        <f t="shared" si="1"/>
        <v>25</v>
      </c>
      <c r="I28" s="1">
        <f t="shared" si="2"/>
        <v>0.015381944444444441</v>
      </c>
      <c r="J28" s="2">
        <f t="shared" si="3"/>
        <v>25</v>
      </c>
      <c r="K28" s="1">
        <v>0.018125</v>
      </c>
      <c r="L28" s="2">
        <f t="shared" si="4"/>
        <v>26</v>
      </c>
      <c r="M28" s="1">
        <v>0.02922453703703704</v>
      </c>
      <c r="N28" s="2">
        <f t="shared" si="5"/>
        <v>25</v>
      </c>
      <c r="O28" s="1">
        <f t="shared" si="6"/>
        <v>0.01109953703703704</v>
      </c>
      <c r="P28">
        <f t="shared" si="7"/>
        <v>25</v>
      </c>
    </row>
    <row r="29" spans="1:16" ht="12.75">
      <c r="A29" s="2">
        <v>25</v>
      </c>
      <c r="B29" s="1">
        <v>0.044085648148148145</v>
      </c>
      <c r="C29">
        <v>243</v>
      </c>
      <c r="D29" t="s">
        <v>432</v>
      </c>
      <c r="E29" t="s">
        <v>16</v>
      </c>
      <c r="F29" t="s">
        <v>125</v>
      </c>
      <c r="G29" s="1">
        <f t="shared" si="0"/>
        <v>0.029282407407407406</v>
      </c>
      <c r="H29" s="2">
        <f t="shared" si="1"/>
        <v>28</v>
      </c>
      <c r="I29" s="1">
        <f t="shared" si="2"/>
        <v>0.014803240740740738</v>
      </c>
      <c r="J29" s="2">
        <f t="shared" si="3"/>
        <v>21</v>
      </c>
      <c r="K29" s="1">
        <v>0.018541666666666668</v>
      </c>
      <c r="L29" s="2">
        <f t="shared" si="4"/>
        <v>30</v>
      </c>
      <c r="M29" s="1">
        <v>0.029976851851851852</v>
      </c>
      <c r="N29" s="2">
        <f t="shared" si="5"/>
        <v>28</v>
      </c>
      <c r="O29" s="1">
        <f t="shared" si="6"/>
        <v>0.011435185185185184</v>
      </c>
      <c r="P29">
        <f t="shared" si="7"/>
        <v>27</v>
      </c>
    </row>
    <row r="30" spans="1:16" ht="12.75">
      <c r="A30" s="2">
        <v>26</v>
      </c>
      <c r="B30" s="1">
        <v>0.04429398148148148</v>
      </c>
      <c r="C30">
        <v>232</v>
      </c>
      <c r="D30" t="s">
        <v>433</v>
      </c>
      <c r="E30" t="s">
        <v>16</v>
      </c>
      <c r="F30" t="s">
        <v>127</v>
      </c>
      <c r="G30" s="1">
        <f t="shared" si="0"/>
        <v>0.028993055555555553</v>
      </c>
      <c r="H30" s="2">
        <f t="shared" si="1"/>
        <v>27</v>
      </c>
      <c r="I30" s="1">
        <f t="shared" si="2"/>
        <v>0.01530092592592593</v>
      </c>
      <c r="J30" s="2">
        <f t="shared" si="3"/>
        <v>24</v>
      </c>
      <c r="K30" s="1">
        <v>0.018136574074074072</v>
      </c>
      <c r="L30" s="2">
        <f t="shared" si="4"/>
        <v>27</v>
      </c>
      <c r="M30" s="1">
        <v>0.0296875</v>
      </c>
      <c r="N30" s="2">
        <f t="shared" si="5"/>
        <v>27</v>
      </c>
      <c r="O30" s="1">
        <f t="shared" si="6"/>
        <v>0.011550925925925926</v>
      </c>
      <c r="P30">
        <f t="shared" si="7"/>
        <v>29</v>
      </c>
    </row>
    <row r="31" spans="1:16" ht="12.75">
      <c r="A31" s="2">
        <v>27</v>
      </c>
      <c r="B31" s="1">
        <v>0.04434027777777778</v>
      </c>
      <c r="C31">
        <v>220</v>
      </c>
      <c r="D31" t="s">
        <v>215</v>
      </c>
      <c r="E31" t="s">
        <v>7</v>
      </c>
      <c r="F31" t="s">
        <v>29</v>
      </c>
      <c r="G31" s="1">
        <f t="shared" si="0"/>
        <v>0.02869212962962963</v>
      </c>
      <c r="H31" s="2">
        <f t="shared" si="1"/>
        <v>26</v>
      </c>
      <c r="I31" s="1">
        <f t="shared" si="2"/>
        <v>0.015648148148148147</v>
      </c>
      <c r="J31" s="2">
        <f t="shared" si="3"/>
        <v>28</v>
      </c>
      <c r="K31" s="1">
        <v>0.018113425925925925</v>
      </c>
      <c r="L31" s="2">
        <f t="shared" si="4"/>
        <v>25</v>
      </c>
      <c r="M31" s="1">
        <v>0.029386574074074075</v>
      </c>
      <c r="N31" s="2">
        <f t="shared" si="5"/>
        <v>26</v>
      </c>
      <c r="O31" s="1">
        <f t="shared" si="6"/>
        <v>0.01127314814814815</v>
      </c>
      <c r="P31">
        <f t="shared" si="7"/>
        <v>26</v>
      </c>
    </row>
    <row r="32" spans="1:16" ht="12.75">
      <c r="A32" s="2">
        <v>28</v>
      </c>
      <c r="B32" s="1">
        <v>0.04445601851851852</v>
      </c>
      <c r="C32">
        <v>224</v>
      </c>
      <c r="D32" t="s">
        <v>434</v>
      </c>
      <c r="E32" t="s">
        <v>16</v>
      </c>
      <c r="F32" t="s">
        <v>21</v>
      </c>
      <c r="G32" s="1">
        <f t="shared" si="0"/>
        <v>0.027777777777777776</v>
      </c>
      <c r="H32" s="2">
        <f t="shared" si="1"/>
        <v>23</v>
      </c>
      <c r="I32" s="1">
        <f t="shared" si="2"/>
        <v>0.016678240740740743</v>
      </c>
      <c r="J32" s="2">
        <f t="shared" si="3"/>
        <v>33</v>
      </c>
      <c r="K32" s="1">
        <v>0.017766203703703704</v>
      </c>
      <c r="L32" s="2">
        <f t="shared" si="4"/>
        <v>24</v>
      </c>
      <c r="M32" s="1">
        <v>0.02847222222222222</v>
      </c>
      <c r="N32" s="2">
        <f t="shared" si="5"/>
        <v>23</v>
      </c>
      <c r="O32" s="1">
        <f t="shared" si="6"/>
        <v>0.010706018518518517</v>
      </c>
      <c r="P32">
        <f t="shared" si="7"/>
        <v>22</v>
      </c>
    </row>
    <row r="33" spans="1:16" ht="12.75">
      <c r="A33" s="2">
        <v>29</v>
      </c>
      <c r="B33" s="1">
        <v>0.04452546296296297</v>
      </c>
      <c r="C33">
        <v>244</v>
      </c>
      <c r="D33" t="s">
        <v>435</v>
      </c>
      <c r="E33" t="s">
        <v>16</v>
      </c>
      <c r="F33" t="s">
        <v>129</v>
      </c>
      <c r="G33" s="1">
        <f t="shared" si="0"/>
        <v>0.02986111111111111</v>
      </c>
      <c r="H33" s="2">
        <f t="shared" si="1"/>
        <v>30</v>
      </c>
      <c r="I33" s="1">
        <f t="shared" si="2"/>
        <v>0.014664351851851859</v>
      </c>
      <c r="J33" s="2">
        <f t="shared" si="3"/>
        <v>20</v>
      </c>
      <c r="K33" s="1">
        <v>0.0190625</v>
      </c>
      <c r="L33" s="2">
        <f t="shared" si="4"/>
        <v>33</v>
      </c>
      <c r="M33" s="1">
        <v>0.030555555555555555</v>
      </c>
      <c r="N33" s="2">
        <f t="shared" si="5"/>
        <v>30</v>
      </c>
      <c r="O33" s="1">
        <f t="shared" si="6"/>
        <v>0.011493055555555555</v>
      </c>
      <c r="P33">
        <f t="shared" si="7"/>
        <v>28</v>
      </c>
    </row>
    <row r="34" spans="1:16" ht="12.75">
      <c r="A34" s="2">
        <v>30</v>
      </c>
      <c r="B34" s="1">
        <v>0.045347222222222226</v>
      </c>
      <c r="C34">
        <v>202</v>
      </c>
      <c r="D34" t="s">
        <v>259</v>
      </c>
      <c r="E34" t="s">
        <v>7</v>
      </c>
      <c r="F34" t="s">
        <v>199</v>
      </c>
      <c r="G34" s="1">
        <f t="shared" si="0"/>
        <v>0.029629629629629627</v>
      </c>
      <c r="H34" s="2">
        <f t="shared" si="1"/>
        <v>29</v>
      </c>
      <c r="I34" s="1">
        <f t="shared" si="2"/>
        <v>0.0157175925925926</v>
      </c>
      <c r="J34" s="2">
        <f t="shared" si="3"/>
        <v>30</v>
      </c>
      <c r="K34" s="1">
        <v>0.01851851851851852</v>
      </c>
      <c r="L34" s="2">
        <f t="shared" si="4"/>
        <v>29</v>
      </c>
      <c r="M34" s="1">
        <v>0.030324074074074073</v>
      </c>
      <c r="N34" s="2">
        <f t="shared" si="5"/>
        <v>29</v>
      </c>
      <c r="O34" s="1">
        <f t="shared" si="6"/>
        <v>0.011805555555555552</v>
      </c>
      <c r="P34">
        <f t="shared" si="7"/>
        <v>31</v>
      </c>
    </row>
    <row r="35" spans="1:16" ht="12.75">
      <c r="A35" s="2">
        <v>31</v>
      </c>
      <c r="B35" s="1">
        <v>0.04548611111111111</v>
      </c>
      <c r="C35">
        <v>249</v>
      </c>
      <c r="D35" t="s">
        <v>357</v>
      </c>
      <c r="E35" t="s">
        <v>167</v>
      </c>
      <c r="F35" t="s">
        <v>23</v>
      </c>
      <c r="G35" s="1">
        <f t="shared" si="0"/>
        <v>0.02997685185185185</v>
      </c>
      <c r="H35" s="2">
        <f t="shared" si="1"/>
        <v>31</v>
      </c>
      <c r="I35" s="1">
        <f t="shared" si="2"/>
        <v>0.01550925925925926</v>
      </c>
      <c r="J35" s="2">
        <f t="shared" si="3"/>
        <v>26</v>
      </c>
      <c r="K35" s="1">
        <v>0.018993055555555558</v>
      </c>
      <c r="L35" s="2">
        <f t="shared" si="4"/>
        <v>31</v>
      </c>
      <c r="M35" s="1">
        <v>0.030671296296296294</v>
      </c>
      <c r="N35" s="2">
        <f t="shared" si="5"/>
        <v>31</v>
      </c>
      <c r="O35" s="1">
        <f t="shared" si="6"/>
        <v>0.011678240740740736</v>
      </c>
      <c r="P35">
        <f t="shared" si="7"/>
        <v>30</v>
      </c>
    </row>
    <row r="36" spans="1:16" ht="12.75">
      <c r="A36" s="2">
        <v>32</v>
      </c>
      <c r="B36" s="1">
        <v>0.04738425925925926</v>
      </c>
      <c r="C36">
        <v>234</v>
      </c>
      <c r="D36" t="s">
        <v>52</v>
      </c>
      <c r="E36" t="s">
        <v>53</v>
      </c>
      <c r="F36" t="s">
        <v>151</v>
      </c>
      <c r="G36" s="1">
        <f t="shared" si="0"/>
        <v>0.03184027777777778</v>
      </c>
      <c r="H36" s="2">
        <f t="shared" si="1"/>
        <v>40</v>
      </c>
      <c r="I36" s="1">
        <f t="shared" si="2"/>
        <v>0.015543981481481478</v>
      </c>
      <c r="J36" s="2">
        <f t="shared" si="3"/>
        <v>27</v>
      </c>
      <c r="K36" s="1">
        <v>0.02013888888888889</v>
      </c>
      <c r="L36" s="2">
        <f t="shared" si="4"/>
        <v>40</v>
      </c>
      <c r="M36" s="1">
        <v>0.03253472222222222</v>
      </c>
      <c r="N36" s="2">
        <f t="shared" si="5"/>
        <v>40</v>
      </c>
      <c r="O36" s="1">
        <f t="shared" si="6"/>
        <v>0.012395833333333335</v>
      </c>
      <c r="P36">
        <f t="shared" si="7"/>
        <v>37</v>
      </c>
    </row>
    <row r="37" spans="1:16" ht="12.75">
      <c r="A37" s="2">
        <v>33</v>
      </c>
      <c r="B37" s="1">
        <v>0.047962962962962964</v>
      </c>
      <c r="C37">
        <v>239</v>
      </c>
      <c r="D37" t="s">
        <v>395</v>
      </c>
      <c r="E37" t="s">
        <v>396</v>
      </c>
      <c r="F37" t="s">
        <v>146</v>
      </c>
      <c r="G37" s="1">
        <f t="shared" si="0"/>
        <v>0.03119212962962963</v>
      </c>
      <c r="H37" s="2">
        <f t="shared" si="1"/>
        <v>35</v>
      </c>
      <c r="I37" s="1">
        <f t="shared" si="2"/>
        <v>0.016770833333333336</v>
      </c>
      <c r="J37" s="2">
        <f t="shared" si="3"/>
        <v>34</v>
      </c>
      <c r="K37" s="1">
        <v>0.01960648148148148</v>
      </c>
      <c r="L37" s="2">
        <f t="shared" si="4"/>
        <v>37</v>
      </c>
      <c r="M37" s="1">
        <v>0.031886574074074074</v>
      </c>
      <c r="N37" s="2">
        <f t="shared" si="5"/>
        <v>35</v>
      </c>
      <c r="O37" s="1">
        <f t="shared" si="6"/>
        <v>0.012280092592592592</v>
      </c>
      <c r="P37">
        <f t="shared" si="7"/>
        <v>36</v>
      </c>
    </row>
    <row r="38" spans="1:16" ht="12.75">
      <c r="A38" s="2">
        <v>34</v>
      </c>
      <c r="B38" s="1">
        <v>0.0484375</v>
      </c>
      <c r="C38">
        <v>225</v>
      </c>
      <c r="D38" t="s">
        <v>54</v>
      </c>
      <c r="E38" t="s">
        <v>7</v>
      </c>
      <c r="F38" t="s">
        <v>30</v>
      </c>
      <c r="G38" s="1">
        <f t="shared" si="0"/>
        <v>0.03063657407407407</v>
      </c>
      <c r="H38" s="2">
        <f t="shared" si="1"/>
        <v>34</v>
      </c>
      <c r="I38" s="1">
        <f t="shared" si="2"/>
        <v>0.017800925925925932</v>
      </c>
      <c r="J38" s="2">
        <f t="shared" si="3"/>
        <v>38</v>
      </c>
      <c r="K38" s="1">
        <v>0.019490740740740743</v>
      </c>
      <c r="L38" s="2">
        <f t="shared" si="4"/>
        <v>36</v>
      </c>
      <c r="M38" s="1">
        <v>0.031331018518518515</v>
      </c>
      <c r="N38" s="2">
        <f t="shared" si="5"/>
        <v>34</v>
      </c>
      <c r="O38" s="1">
        <f t="shared" si="6"/>
        <v>0.011840277777777772</v>
      </c>
      <c r="P38">
        <f t="shared" si="7"/>
        <v>32</v>
      </c>
    </row>
    <row r="39" spans="1:16" ht="12.75">
      <c r="A39" s="2">
        <v>35</v>
      </c>
      <c r="B39" s="1">
        <v>0.04856481481481482</v>
      </c>
      <c r="C39">
        <v>210</v>
      </c>
      <c r="D39" t="s">
        <v>194</v>
      </c>
      <c r="E39" t="s">
        <v>180</v>
      </c>
      <c r="F39" t="s">
        <v>153</v>
      </c>
      <c r="G39" s="1">
        <f t="shared" si="0"/>
        <v>0.03155092592592593</v>
      </c>
      <c r="H39" s="2">
        <f t="shared" si="1"/>
        <v>38</v>
      </c>
      <c r="I39" s="1">
        <f t="shared" si="2"/>
        <v>0.01701388888888889</v>
      </c>
      <c r="J39" s="2">
        <f t="shared" si="3"/>
        <v>35</v>
      </c>
      <c r="K39" s="1">
        <v>0.020046296296296295</v>
      </c>
      <c r="L39" s="2">
        <f t="shared" si="4"/>
        <v>39</v>
      </c>
      <c r="M39" s="1">
        <v>0.03224537037037037</v>
      </c>
      <c r="N39" s="2">
        <f t="shared" si="5"/>
        <v>38</v>
      </c>
      <c r="O39" s="1">
        <f t="shared" si="6"/>
        <v>0.012199074074074077</v>
      </c>
      <c r="P39">
        <f t="shared" si="7"/>
        <v>34</v>
      </c>
    </row>
    <row r="40" spans="1:16" ht="12.75">
      <c r="A40" s="2">
        <v>36</v>
      </c>
      <c r="B40" s="1">
        <v>0.04864583333333333</v>
      </c>
      <c r="C40">
        <v>201</v>
      </c>
      <c r="D40" t="s">
        <v>145</v>
      </c>
      <c r="E40" t="s">
        <v>7</v>
      </c>
      <c r="F40" t="s">
        <v>231</v>
      </c>
      <c r="G40" s="1">
        <f t="shared" si="0"/>
        <v>0.03153935185185185</v>
      </c>
      <c r="H40" s="2">
        <f t="shared" si="1"/>
        <v>37</v>
      </c>
      <c r="I40" s="1">
        <f t="shared" si="2"/>
        <v>0.01710648148148148</v>
      </c>
      <c r="J40" s="2">
        <f t="shared" si="3"/>
        <v>36</v>
      </c>
      <c r="K40" s="1">
        <v>0.019814814814814816</v>
      </c>
      <c r="L40" s="2">
        <f t="shared" si="4"/>
        <v>38</v>
      </c>
      <c r="M40" s="1">
        <v>0.032233796296296295</v>
      </c>
      <c r="N40" s="2">
        <f t="shared" si="5"/>
        <v>37</v>
      </c>
      <c r="O40" s="1">
        <f t="shared" si="6"/>
        <v>0.012418981481481482</v>
      </c>
      <c r="P40">
        <f t="shared" si="7"/>
        <v>38</v>
      </c>
    </row>
    <row r="41" spans="1:16" ht="12.75">
      <c r="A41" s="2">
        <v>37</v>
      </c>
      <c r="B41" s="1">
        <v>0.04912037037037037</v>
      </c>
      <c r="C41">
        <v>247</v>
      </c>
      <c r="D41" t="s">
        <v>436</v>
      </c>
      <c r="E41" t="s">
        <v>348</v>
      </c>
      <c r="F41" t="s">
        <v>76</v>
      </c>
      <c r="G41" s="1">
        <f t="shared" si="0"/>
        <v>0.030625000000000003</v>
      </c>
      <c r="H41" s="2">
        <f t="shared" si="1"/>
        <v>33</v>
      </c>
      <c r="I41" s="1">
        <f t="shared" si="2"/>
        <v>0.018495370370370367</v>
      </c>
      <c r="J41" s="2">
        <f t="shared" si="3"/>
        <v>42</v>
      </c>
      <c r="K41" s="1">
        <v>0.019050925925925926</v>
      </c>
      <c r="L41" s="2">
        <f t="shared" si="4"/>
        <v>32</v>
      </c>
      <c r="M41" s="1">
        <v>0.03131944444444445</v>
      </c>
      <c r="N41" s="2">
        <f t="shared" si="5"/>
        <v>33</v>
      </c>
      <c r="O41" s="1">
        <f t="shared" si="6"/>
        <v>0.012268518518518522</v>
      </c>
      <c r="P41">
        <f t="shared" si="7"/>
        <v>35</v>
      </c>
    </row>
    <row r="42" spans="1:16" ht="12.75">
      <c r="A42" s="2">
        <v>38</v>
      </c>
      <c r="B42" s="1">
        <v>0.04954861111111111</v>
      </c>
      <c r="C42">
        <v>242</v>
      </c>
      <c r="D42" t="s">
        <v>437</v>
      </c>
      <c r="E42" t="s">
        <v>16</v>
      </c>
      <c r="F42" t="s">
        <v>77</v>
      </c>
      <c r="G42" s="1">
        <f t="shared" si="0"/>
        <v>0.030613425925925922</v>
      </c>
      <c r="H42" s="2">
        <f t="shared" si="1"/>
        <v>32</v>
      </c>
      <c r="I42" s="1">
        <f t="shared" si="2"/>
        <v>0.01893518518518519</v>
      </c>
      <c r="J42" s="2">
        <f t="shared" si="3"/>
        <v>44</v>
      </c>
      <c r="K42" s="1">
        <v>0.01915509259259259</v>
      </c>
      <c r="L42" s="2">
        <f t="shared" si="4"/>
        <v>34</v>
      </c>
      <c r="M42" s="1">
        <v>0.03130787037037037</v>
      </c>
      <c r="N42" s="2">
        <f t="shared" si="5"/>
        <v>32</v>
      </c>
      <c r="O42" s="1">
        <f t="shared" si="6"/>
        <v>0.012152777777777776</v>
      </c>
      <c r="P42">
        <f t="shared" si="7"/>
        <v>33</v>
      </c>
    </row>
    <row r="43" spans="1:16" ht="12.75">
      <c r="A43" s="2">
        <v>39</v>
      </c>
      <c r="B43" s="1">
        <v>0.04961805555555556</v>
      </c>
      <c r="C43">
        <v>211</v>
      </c>
      <c r="D43" t="s">
        <v>438</v>
      </c>
      <c r="E43" t="s">
        <v>37</v>
      </c>
      <c r="F43" t="s">
        <v>195</v>
      </c>
      <c r="G43" s="1">
        <f t="shared" si="0"/>
        <v>0.03339120370370371</v>
      </c>
      <c r="H43" s="2">
        <f t="shared" si="1"/>
        <v>43</v>
      </c>
      <c r="I43" s="1">
        <f t="shared" si="2"/>
        <v>0.016226851851851853</v>
      </c>
      <c r="J43" s="2">
        <f t="shared" si="3"/>
        <v>31</v>
      </c>
      <c r="K43" s="1">
        <v>0.021041666666666667</v>
      </c>
      <c r="L43" s="2">
        <f t="shared" si="4"/>
        <v>43</v>
      </c>
      <c r="M43" s="1">
        <v>0.03408564814814815</v>
      </c>
      <c r="N43" s="2">
        <f t="shared" si="5"/>
        <v>43</v>
      </c>
      <c r="O43" s="1">
        <f t="shared" si="6"/>
        <v>0.013043981481481486</v>
      </c>
      <c r="P43">
        <f t="shared" si="7"/>
        <v>41</v>
      </c>
    </row>
    <row r="44" spans="1:16" ht="12.75">
      <c r="A44" s="2">
        <v>40</v>
      </c>
      <c r="B44" s="1">
        <v>0.04972222222222222</v>
      </c>
      <c r="C44">
        <v>213</v>
      </c>
      <c r="D44" t="s">
        <v>403</v>
      </c>
      <c r="E44" t="s">
        <v>37</v>
      </c>
      <c r="F44" t="s">
        <v>172</v>
      </c>
      <c r="G44" s="1">
        <f t="shared" si="0"/>
        <v>0.03246527777777778</v>
      </c>
      <c r="H44" s="2">
        <f t="shared" si="1"/>
        <v>41</v>
      </c>
      <c r="I44" s="1">
        <f t="shared" si="2"/>
        <v>0.017256944444444443</v>
      </c>
      <c r="J44" s="2">
        <f t="shared" si="3"/>
        <v>37</v>
      </c>
      <c r="K44" s="1">
        <v>0.020648148148148148</v>
      </c>
      <c r="L44" s="2">
        <f t="shared" si="4"/>
        <v>41</v>
      </c>
      <c r="M44" s="1">
        <v>0.03315972222222222</v>
      </c>
      <c r="N44" s="2">
        <f t="shared" si="5"/>
        <v>41</v>
      </c>
      <c r="O44" s="1">
        <f t="shared" si="6"/>
        <v>0.012511574074074078</v>
      </c>
      <c r="P44">
        <f t="shared" si="7"/>
        <v>39</v>
      </c>
    </row>
    <row r="45" spans="1:16" ht="12.75">
      <c r="A45" s="2">
        <v>41</v>
      </c>
      <c r="B45" s="1">
        <v>0.0497337962962963</v>
      </c>
      <c r="C45">
        <v>226</v>
      </c>
      <c r="D45" t="s">
        <v>397</v>
      </c>
      <c r="E45" t="s">
        <v>398</v>
      </c>
      <c r="F45" t="s">
        <v>272</v>
      </c>
      <c r="G45" s="1">
        <f t="shared" si="0"/>
        <v>0.031828703703703706</v>
      </c>
      <c r="H45" s="2">
        <f t="shared" si="1"/>
        <v>39</v>
      </c>
      <c r="I45" s="1">
        <f t="shared" si="2"/>
        <v>0.01790509259259259</v>
      </c>
      <c r="J45" s="2">
        <f t="shared" si="3"/>
        <v>39</v>
      </c>
      <c r="K45" s="1">
        <v>0.018460648148148146</v>
      </c>
      <c r="L45" s="2">
        <f t="shared" si="4"/>
        <v>28</v>
      </c>
      <c r="M45" s="1">
        <v>0.03252314814814815</v>
      </c>
      <c r="N45" s="2">
        <f t="shared" si="5"/>
        <v>39</v>
      </c>
      <c r="O45" s="1">
        <f t="shared" si="6"/>
        <v>0.014062500000000006</v>
      </c>
      <c r="P45">
        <f t="shared" si="7"/>
        <v>46</v>
      </c>
    </row>
    <row r="46" spans="1:16" ht="12.75">
      <c r="A46" s="2">
        <v>42</v>
      </c>
      <c r="B46" s="1">
        <v>0.05011574074074074</v>
      </c>
      <c r="C46">
        <v>218</v>
      </c>
      <c r="D46" t="s">
        <v>439</v>
      </c>
      <c r="E46" t="s">
        <v>16</v>
      </c>
      <c r="F46" t="s">
        <v>40</v>
      </c>
      <c r="G46" s="1">
        <f t="shared" si="0"/>
        <v>0.031203703703703702</v>
      </c>
      <c r="H46" s="2">
        <f t="shared" si="1"/>
        <v>36</v>
      </c>
      <c r="I46" s="1">
        <f t="shared" si="2"/>
        <v>0.018912037037037036</v>
      </c>
      <c r="J46" s="2">
        <f t="shared" si="3"/>
        <v>43</v>
      </c>
      <c r="K46" s="1">
        <v>0.019363425925925926</v>
      </c>
      <c r="L46" s="2">
        <f t="shared" si="4"/>
        <v>35</v>
      </c>
      <c r="M46" s="1">
        <v>0.03189814814814815</v>
      </c>
      <c r="N46" s="2">
        <f t="shared" si="5"/>
        <v>36</v>
      </c>
      <c r="O46" s="1">
        <f t="shared" si="6"/>
        <v>0.012534722222222221</v>
      </c>
      <c r="P46">
        <f t="shared" si="7"/>
        <v>40</v>
      </c>
    </row>
    <row r="47" spans="1:16" ht="12.75">
      <c r="A47" s="2">
        <v>43</v>
      </c>
      <c r="B47" s="1">
        <v>0.05133101851851852</v>
      </c>
      <c r="C47">
        <v>237</v>
      </c>
      <c r="D47" t="s">
        <v>440</v>
      </c>
      <c r="E47" t="s">
        <v>7</v>
      </c>
      <c r="F47" t="s">
        <v>282</v>
      </c>
      <c r="G47" s="1">
        <f t="shared" si="0"/>
        <v>0.03304398148148149</v>
      </c>
      <c r="H47" s="2">
        <f t="shared" si="1"/>
        <v>42</v>
      </c>
      <c r="I47" s="1">
        <f t="shared" si="2"/>
        <v>0.018287037037037032</v>
      </c>
      <c r="J47" s="2">
        <f t="shared" si="3"/>
        <v>40</v>
      </c>
      <c r="K47" s="1">
        <v>0.020694444444444446</v>
      </c>
      <c r="L47" s="2">
        <f t="shared" si="4"/>
        <v>42</v>
      </c>
      <c r="M47" s="1">
        <v>0.03373842592592593</v>
      </c>
      <c r="N47" s="2">
        <f t="shared" si="5"/>
        <v>42</v>
      </c>
      <c r="O47" s="1">
        <f t="shared" si="6"/>
        <v>0.013043981481481486</v>
      </c>
      <c r="P47">
        <f t="shared" si="7"/>
        <v>41</v>
      </c>
    </row>
    <row r="48" spans="1:16" ht="12.75">
      <c r="A48" s="2">
        <v>44</v>
      </c>
      <c r="B48" s="1">
        <v>0.05210648148148148</v>
      </c>
      <c r="C48">
        <v>235</v>
      </c>
      <c r="D48" t="s">
        <v>441</v>
      </c>
      <c r="E48" t="s">
        <v>53</v>
      </c>
      <c r="F48" t="s">
        <v>404</v>
      </c>
      <c r="G48" s="1">
        <f t="shared" si="0"/>
        <v>0.03373842592592593</v>
      </c>
      <c r="H48" s="2">
        <f t="shared" si="1"/>
        <v>45</v>
      </c>
      <c r="I48" s="1">
        <f t="shared" si="2"/>
        <v>0.018368055555555554</v>
      </c>
      <c r="J48" s="2">
        <f t="shared" si="3"/>
        <v>41</v>
      </c>
      <c r="K48" s="1">
        <v>0.02125</v>
      </c>
      <c r="L48" s="2">
        <f t="shared" si="4"/>
        <v>46</v>
      </c>
      <c r="M48" s="1">
        <v>0.03443287037037037</v>
      </c>
      <c r="N48" s="2">
        <f t="shared" si="5"/>
        <v>45</v>
      </c>
      <c r="O48" s="1">
        <f t="shared" si="6"/>
        <v>0.013182870370370373</v>
      </c>
      <c r="P48">
        <f t="shared" si="7"/>
        <v>44</v>
      </c>
    </row>
    <row r="49" spans="1:16" ht="12.75">
      <c r="A49" s="2">
        <v>45</v>
      </c>
      <c r="B49" s="1">
        <v>0.0528587962962963</v>
      </c>
      <c r="C49">
        <v>208</v>
      </c>
      <c r="D49" t="s">
        <v>442</v>
      </c>
      <c r="E49" t="s">
        <v>180</v>
      </c>
      <c r="F49" t="s">
        <v>417</v>
      </c>
      <c r="G49" s="1">
        <f t="shared" si="0"/>
        <v>0.03356481481481482</v>
      </c>
      <c r="H49" s="2">
        <f t="shared" si="1"/>
        <v>44</v>
      </c>
      <c r="I49" s="1">
        <f t="shared" si="2"/>
        <v>0.01929398148148148</v>
      </c>
      <c r="J49" s="2">
        <f t="shared" si="3"/>
        <v>46</v>
      </c>
      <c r="K49" s="1">
        <v>0.021145833333333332</v>
      </c>
      <c r="L49" s="2">
        <f t="shared" si="4"/>
        <v>45</v>
      </c>
      <c r="M49" s="1">
        <v>0.03425925925925926</v>
      </c>
      <c r="N49" s="2">
        <f t="shared" si="5"/>
        <v>44</v>
      </c>
      <c r="O49" s="1">
        <f t="shared" si="6"/>
        <v>0.013113425925925931</v>
      </c>
      <c r="P49">
        <f t="shared" si="7"/>
        <v>43</v>
      </c>
    </row>
    <row r="50" spans="1:16" ht="12.75">
      <c r="A50" s="2">
        <v>46</v>
      </c>
      <c r="B50" s="1">
        <v>0.053217592592592594</v>
      </c>
      <c r="C50">
        <v>227</v>
      </c>
      <c r="D50" t="s">
        <v>401</v>
      </c>
      <c r="E50" t="s">
        <v>402</v>
      </c>
      <c r="F50" t="s">
        <v>202</v>
      </c>
      <c r="G50" s="1">
        <f>M50-$M$4</f>
        <v>0.03420138888888889</v>
      </c>
      <c r="H50" s="2">
        <f t="shared" si="1"/>
        <v>46</v>
      </c>
      <c r="I50" s="1">
        <f>B50-G50</f>
        <v>0.019016203703703702</v>
      </c>
      <c r="J50" s="2">
        <f t="shared" si="3"/>
        <v>45</v>
      </c>
      <c r="K50" s="1">
        <v>0.021053240740740744</v>
      </c>
      <c r="L50" s="2">
        <f t="shared" si="4"/>
        <v>44</v>
      </c>
      <c r="M50" s="1">
        <v>0.034895833333333334</v>
      </c>
      <c r="N50" s="2">
        <f t="shared" si="5"/>
        <v>46</v>
      </c>
      <c r="O50" s="1">
        <f>(M50-M$4)-(K50-K$4)</f>
        <v>0.013842592592592594</v>
      </c>
      <c r="P50">
        <f t="shared" si="7"/>
        <v>45</v>
      </c>
    </row>
    <row r="51" spans="1:16" ht="12.75">
      <c r="A51" s="2">
        <v>47</v>
      </c>
      <c r="B51" s="1">
        <v>0.05623842592592593</v>
      </c>
      <c r="C51">
        <v>209</v>
      </c>
      <c r="D51" t="s">
        <v>171</v>
      </c>
      <c r="E51" t="s">
        <v>37</v>
      </c>
      <c r="F51" t="s">
        <v>407</v>
      </c>
      <c r="G51" s="1">
        <f>M51-$M$4</f>
        <v>0.03651620370370371</v>
      </c>
      <c r="H51" s="2">
        <f t="shared" si="1"/>
        <v>48</v>
      </c>
      <c r="I51" s="1">
        <f>B51-G51</f>
        <v>0.019722222222222217</v>
      </c>
      <c r="J51" s="2">
        <f t="shared" si="3"/>
        <v>47</v>
      </c>
      <c r="K51" s="1">
        <v>0.022662037037037036</v>
      </c>
      <c r="L51" s="2">
        <f t="shared" si="4"/>
        <v>48</v>
      </c>
      <c r="M51" s="1">
        <v>0.03721064814814815</v>
      </c>
      <c r="N51" s="2">
        <f t="shared" si="5"/>
        <v>48</v>
      </c>
      <c r="O51" s="1">
        <f>(M51-M$4)-(K51-K$4)</f>
        <v>0.01454861111111112</v>
      </c>
      <c r="P51">
        <f t="shared" si="7"/>
        <v>48</v>
      </c>
    </row>
    <row r="52" spans="1:16" ht="12.75">
      <c r="A52" s="2">
        <v>48</v>
      </c>
      <c r="B52" s="1">
        <v>0.05679398148148148</v>
      </c>
      <c r="C52">
        <v>245</v>
      </c>
      <c r="D52" t="s">
        <v>443</v>
      </c>
      <c r="E52" t="s">
        <v>16</v>
      </c>
      <c r="F52" t="s">
        <v>79</v>
      </c>
      <c r="G52" s="1">
        <f t="shared" si="0"/>
        <v>0.03512731481481482</v>
      </c>
      <c r="H52" s="2">
        <f t="shared" si="1"/>
        <v>47</v>
      </c>
      <c r="I52" s="1">
        <f t="shared" si="2"/>
        <v>0.02166666666666666</v>
      </c>
      <c r="J52" s="2">
        <f t="shared" si="3"/>
        <v>49</v>
      </c>
      <c r="K52" s="1">
        <v>0.021747685185185186</v>
      </c>
      <c r="L52" s="2">
        <f t="shared" si="4"/>
        <v>47</v>
      </c>
      <c r="M52" s="1">
        <v>0.03582175925925926</v>
      </c>
      <c r="N52" s="2">
        <f t="shared" si="5"/>
        <v>47</v>
      </c>
      <c r="O52" s="1">
        <f t="shared" si="6"/>
        <v>0.014074074074074079</v>
      </c>
      <c r="P52">
        <f t="shared" si="7"/>
        <v>47</v>
      </c>
    </row>
    <row r="53" spans="1:16" ht="12.75">
      <c r="A53" s="2">
        <v>49</v>
      </c>
      <c r="B53" s="1">
        <v>0.059814814814814814</v>
      </c>
      <c r="C53">
        <v>230</v>
      </c>
      <c r="D53" t="s">
        <v>444</v>
      </c>
      <c r="E53" t="s">
        <v>72</v>
      </c>
      <c r="F53" t="s">
        <v>274</v>
      </c>
      <c r="G53" s="1">
        <f t="shared" si="0"/>
        <v>0.03858796296296297</v>
      </c>
      <c r="H53" s="2">
        <f t="shared" si="1"/>
        <v>49</v>
      </c>
      <c r="I53" s="1">
        <f t="shared" si="2"/>
        <v>0.021226851851851844</v>
      </c>
      <c r="J53" s="2">
        <f t="shared" si="3"/>
        <v>48</v>
      </c>
      <c r="K53" s="1">
        <v>0.023587962962962963</v>
      </c>
      <c r="L53" s="2">
        <f t="shared" si="4"/>
        <v>49</v>
      </c>
      <c r="M53" s="1">
        <v>0.03928240740740741</v>
      </c>
      <c r="N53" s="2">
        <f t="shared" si="5"/>
        <v>49</v>
      </c>
      <c r="O53" s="1">
        <f t="shared" si="6"/>
        <v>0.015694444444444452</v>
      </c>
      <c r="P53">
        <f t="shared" si="7"/>
        <v>49</v>
      </c>
    </row>
    <row r="56" ht="20.25">
      <c r="B56" s="6" t="s">
        <v>464</v>
      </c>
    </row>
    <row r="58" spans="1:11" ht="12.75">
      <c r="A58" s="2" t="s">
        <v>0</v>
      </c>
      <c r="B58" s="1" t="s">
        <v>1</v>
      </c>
      <c r="C58" t="s">
        <v>31</v>
      </c>
      <c r="D58" t="s">
        <v>2</v>
      </c>
      <c r="E58" t="s">
        <v>3</v>
      </c>
      <c r="F58" t="s">
        <v>4</v>
      </c>
      <c r="G58" s="1" t="s">
        <v>33</v>
      </c>
      <c r="I58" s="1" t="s">
        <v>32</v>
      </c>
      <c r="K58" s="1" t="s">
        <v>5</v>
      </c>
    </row>
    <row r="59" ht="12.75">
      <c r="K59" s="1">
        <v>0.009722222222222222</v>
      </c>
    </row>
    <row r="60" spans="1:13" ht="12.75">
      <c r="A60" s="2">
        <v>1</v>
      </c>
      <c r="B60" s="1">
        <v>0.01605324074074074</v>
      </c>
      <c r="C60">
        <v>301</v>
      </c>
      <c r="D60" t="s">
        <v>445</v>
      </c>
      <c r="E60" t="s">
        <v>37</v>
      </c>
      <c r="F60" t="s">
        <v>327</v>
      </c>
      <c r="G60" s="1">
        <f>K60-$K$59</f>
        <v>0.009479166666666667</v>
      </c>
      <c r="H60" s="2">
        <f>RANK(G60,G$60:G$64,1)</f>
        <v>1</v>
      </c>
      <c r="I60" s="1">
        <f>B60-G60</f>
        <v>0.0065740740740740725</v>
      </c>
      <c r="J60" s="2">
        <f>RANK(I60,I$60:I$64,1)</f>
        <v>1</v>
      </c>
      <c r="K60" s="1">
        <v>0.01920138888888889</v>
      </c>
      <c r="L60" s="2">
        <f>RANK(K60,K$60:K$64,1)</f>
        <v>1</v>
      </c>
      <c r="M60" s="1" t="s">
        <v>466</v>
      </c>
    </row>
    <row r="61" spans="1:12" ht="12.75">
      <c r="A61" s="2">
        <v>2</v>
      </c>
      <c r="B61" s="1">
        <v>0.017557870370370373</v>
      </c>
      <c r="C61">
        <v>305</v>
      </c>
      <c r="D61" t="s">
        <v>446</v>
      </c>
      <c r="E61" t="s">
        <v>16</v>
      </c>
      <c r="F61" t="s">
        <v>447</v>
      </c>
      <c r="G61" s="1">
        <f>K61-$K$59</f>
        <v>0.010208333333333333</v>
      </c>
      <c r="H61" s="2">
        <f>RANK(G61,G$60:G$64,1)</f>
        <v>2</v>
      </c>
      <c r="I61" s="1">
        <f>B61-G61</f>
        <v>0.00734953703703704</v>
      </c>
      <c r="J61" s="2">
        <f>RANK(I61,I$60:I$64,1)</f>
        <v>2</v>
      </c>
      <c r="K61" s="1">
        <v>0.019930555555555556</v>
      </c>
      <c r="L61" s="2">
        <f>RANK(K61,K$60:K$64,1)</f>
        <v>2</v>
      </c>
    </row>
    <row r="62" spans="1:12" ht="12.75">
      <c r="A62" s="2">
        <v>3</v>
      </c>
      <c r="B62" s="1">
        <v>0.01962962962962963</v>
      </c>
      <c r="C62">
        <v>300</v>
      </c>
      <c r="D62" t="s">
        <v>448</v>
      </c>
      <c r="E62" t="s">
        <v>207</v>
      </c>
      <c r="F62" t="s">
        <v>294</v>
      </c>
      <c r="G62" s="1">
        <f>K62-$K$59</f>
        <v>0.011585648148148147</v>
      </c>
      <c r="H62" s="2">
        <f>RANK(G62,G$60:G$64,1)</f>
        <v>3</v>
      </c>
      <c r="I62" s="1">
        <f>B62-G62</f>
        <v>0.008043981481481482</v>
      </c>
      <c r="J62" s="2">
        <f>RANK(I62,I$60:I$64,1)</f>
        <v>4</v>
      </c>
      <c r="K62" s="1">
        <v>0.02130787037037037</v>
      </c>
      <c r="L62" s="2">
        <f>RANK(K62,K$60:K$64,1)</f>
        <v>3</v>
      </c>
    </row>
    <row r="63" spans="1:12" ht="12.75">
      <c r="A63" s="2">
        <v>4</v>
      </c>
      <c r="B63" s="1">
        <v>0.02011574074074074</v>
      </c>
      <c r="C63">
        <v>303</v>
      </c>
      <c r="D63" t="s">
        <v>449</v>
      </c>
      <c r="E63" t="s">
        <v>167</v>
      </c>
      <c r="F63" t="s">
        <v>296</v>
      </c>
      <c r="G63" s="1">
        <f>K63-$K$59</f>
        <v>0.012175925925925927</v>
      </c>
      <c r="H63" s="2">
        <f>RANK(G63,G$60:G$64,1)</f>
        <v>4</v>
      </c>
      <c r="I63" s="1">
        <f>B63-G63</f>
        <v>0.007939814814814813</v>
      </c>
      <c r="J63" s="2">
        <f>RANK(I63,I$60:I$64,1)</f>
        <v>3</v>
      </c>
      <c r="K63" s="1">
        <v>0.02189814814814815</v>
      </c>
      <c r="L63" s="2">
        <f>RANK(K63,K$60:K$64,1)</f>
        <v>4</v>
      </c>
    </row>
    <row r="64" spans="1:12" ht="12.75">
      <c r="A64" s="2">
        <v>5</v>
      </c>
      <c r="B64" s="1">
        <v>0.021631944444444443</v>
      </c>
      <c r="C64">
        <v>164</v>
      </c>
      <c r="D64" t="s">
        <v>410</v>
      </c>
      <c r="E64" t="s">
        <v>373</v>
      </c>
      <c r="F64" t="s">
        <v>289</v>
      </c>
      <c r="G64" s="1">
        <f>K64-$K$59</f>
        <v>0.01295138888888889</v>
      </c>
      <c r="H64" s="2">
        <f>RANK(G64,G$60:G$64,1)</f>
        <v>5</v>
      </c>
      <c r="I64" s="1">
        <f>B64-G64</f>
        <v>0.008680555555555552</v>
      </c>
      <c r="J64" s="2">
        <f>RANK(I64,I$60:I$64,1)</f>
        <v>5</v>
      </c>
      <c r="K64" s="1">
        <v>0.022673611111111113</v>
      </c>
      <c r="L64" s="2">
        <f>RANK(K64,K$60:K$64,1)</f>
        <v>5</v>
      </c>
    </row>
    <row r="67" ht="20.25">
      <c r="B67" s="6" t="s">
        <v>465</v>
      </c>
    </row>
    <row r="69" spans="1:6" ht="12.75">
      <c r="A69" s="2" t="s">
        <v>0</v>
      </c>
      <c r="B69" s="1" t="s">
        <v>1</v>
      </c>
      <c r="C69" t="s">
        <v>31</v>
      </c>
      <c r="D69" t="s">
        <v>2</v>
      </c>
      <c r="E69" t="s">
        <v>3</v>
      </c>
      <c r="F69" t="s">
        <v>4</v>
      </c>
    </row>
    <row r="71" spans="1:7" ht="12.75">
      <c r="A71" s="2">
        <v>1</v>
      </c>
      <c r="B71" s="1">
        <v>0.007581018518518518</v>
      </c>
      <c r="C71">
        <v>299</v>
      </c>
      <c r="D71" t="s">
        <v>450</v>
      </c>
      <c r="E71" t="s">
        <v>16</v>
      </c>
      <c r="F71" t="s">
        <v>310</v>
      </c>
      <c r="G71" s="1" t="s">
        <v>466</v>
      </c>
    </row>
    <row r="72" spans="1:6" ht="12.75">
      <c r="A72" s="2">
        <v>2</v>
      </c>
      <c r="B72" s="1">
        <v>0.007951388888888888</v>
      </c>
      <c r="C72">
        <v>404</v>
      </c>
      <c r="D72" t="s">
        <v>409</v>
      </c>
      <c r="E72" t="s">
        <v>412</v>
      </c>
      <c r="F72" t="s">
        <v>320</v>
      </c>
    </row>
    <row r="73" spans="1:6" ht="12.75">
      <c r="A73" s="2">
        <v>3</v>
      </c>
      <c r="B73" s="1">
        <v>0.00835648148148148</v>
      </c>
      <c r="C73">
        <v>133</v>
      </c>
      <c r="D73" t="s">
        <v>309</v>
      </c>
      <c r="E73" t="s">
        <v>451</v>
      </c>
      <c r="F73" t="s">
        <v>322</v>
      </c>
    </row>
    <row r="74" spans="1:6" ht="12.75">
      <c r="A74" s="2">
        <v>4</v>
      </c>
      <c r="B74" s="1">
        <v>0.008831018518518518</v>
      </c>
      <c r="C74">
        <v>205</v>
      </c>
      <c r="D74" t="s">
        <v>452</v>
      </c>
      <c r="E74" t="s">
        <v>16</v>
      </c>
      <c r="F74" t="s">
        <v>324</v>
      </c>
    </row>
    <row r="75" spans="1:6" ht="12.75">
      <c r="A75" s="2">
        <v>5</v>
      </c>
      <c r="B75" s="1">
        <v>0.008877314814814815</v>
      </c>
      <c r="C75">
        <v>208</v>
      </c>
      <c r="D75" t="s">
        <v>453</v>
      </c>
      <c r="E75" t="s">
        <v>373</v>
      </c>
      <c r="F75" t="s">
        <v>304</v>
      </c>
    </row>
    <row r="76" spans="1:7" ht="12.75">
      <c r="A76" s="2">
        <v>6</v>
      </c>
      <c r="B76" s="1">
        <v>0.009097222222222222</v>
      </c>
      <c r="C76">
        <v>134</v>
      </c>
      <c r="D76" t="s">
        <v>323</v>
      </c>
      <c r="E76" t="s">
        <v>451</v>
      </c>
      <c r="F76" t="s">
        <v>454</v>
      </c>
      <c r="G76"/>
    </row>
    <row r="77" spans="1:6" ht="12.75">
      <c r="A77" s="2">
        <v>7</v>
      </c>
      <c r="B77" s="1">
        <v>0.009351851851851853</v>
      </c>
      <c r="C77">
        <v>489</v>
      </c>
      <c r="D77" t="s">
        <v>455</v>
      </c>
      <c r="E77" t="s">
        <v>412</v>
      </c>
      <c r="F77" t="s">
        <v>306</v>
      </c>
    </row>
    <row r="78" spans="1:6" ht="12.75">
      <c r="A78" s="2">
        <v>8</v>
      </c>
      <c r="B78" s="1">
        <v>0.009444444444444445</v>
      </c>
      <c r="C78">
        <v>129</v>
      </c>
      <c r="D78" t="s">
        <v>456</v>
      </c>
      <c r="E78" t="s">
        <v>16</v>
      </c>
      <c r="F78" t="s">
        <v>457</v>
      </c>
    </row>
    <row r="79" spans="1:6" ht="12.75">
      <c r="A79" s="2">
        <v>9</v>
      </c>
      <c r="B79" s="1">
        <v>0.00949074074074074</v>
      </c>
      <c r="C79">
        <v>128</v>
      </c>
      <c r="D79" t="s">
        <v>458</v>
      </c>
      <c r="E79" t="s">
        <v>16</v>
      </c>
      <c r="F79" t="s">
        <v>459</v>
      </c>
    </row>
    <row r="80" spans="1:6" ht="12.75">
      <c r="A80" s="2">
        <v>10</v>
      </c>
      <c r="B80" s="1">
        <v>0.010520833333333333</v>
      </c>
      <c r="C80">
        <v>298</v>
      </c>
      <c r="D80" t="s">
        <v>460</v>
      </c>
      <c r="E80" t="s">
        <v>16</v>
      </c>
      <c r="F80" t="s">
        <v>308</v>
      </c>
    </row>
    <row r="81" spans="1:6" ht="12.75">
      <c r="A81" s="2">
        <v>11</v>
      </c>
      <c r="B81" s="1">
        <v>0.010532407407407407</v>
      </c>
      <c r="C81">
        <v>297</v>
      </c>
      <c r="D81" t="s">
        <v>461</v>
      </c>
      <c r="E81" t="s">
        <v>16</v>
      </c>
      <c r="F81" t="s">
        <v>313</v>
      </c>
    </row>
    <row r="82" spans="1:6" ht="12.75">
      <c r="A82" s="2">
        <v>12</v>
      </c>
      <c r="B82" s="1">
        <v>0.010752314814814814</v>
      </c>
      <c r="C82">
        <v>204</v>
      </c>
      <c r="D82" t="s">
        <v>462</v>
      </c>
      <c r="E82" t="s">
        <v>16</v>
      </c>
      <c r="F82" t="s">
        <v>314</v>
      </c>
    </row>
    <row r="83" spans="1:6" ht="12.75">
      <c r="A83" s="2">
        <v>13</v>
      </c>
      <c r="B83" s="1">
        <v>0.011631944444444445</v>
      </c>
      <c r="C83">
        <v>408</v>
      </c>
      <c r="D83" t="s">
        <v>325</v>
      </c>
      <c r="E83" t="s">
        <v>16</v>
      </c>
      <c r="F83" t="s">
        <v>463</v>
      </c>
    </row>
  </sheetData>
  <printOptions/>
  <pageMargins left="0.75" right="0.75" top="1" bottom="1" header="0.5" footer="0.5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workbookViewId="0" topLeftCell="A16">
      <selection activeCell="A1" sqref="A1"/>
    </sheetView>
  </sheetViews>
  <sheetFormatPr defaultColWidth="9.140625" defaultRowHeight="12.75"/>
  <cols>
    <col min="1" max="1" width="5.7109375" style="2" customWidth="1"/>
    <col min="2" max="2" width="9.140625" style="1" customWidth="1"/>
    <col min="3" max="3" width="7.421875" style="0" customWidth="1"/>
    <col min="4" max="4" width="17.8515625" style="0" customWidth="1"/>
    <col min="5" max="5" width="13.8515625" style="0" customWidth="1"/>
    <col min="6" max="6" width="8.421875" style="0" customWidth="1"/>
    <col min="7" max="7" width="9.140625" style="1" customWidth="1"/>
    <col min="8" max="8" width="3.00390625" style="2" customWidth="1"/>
    <col min="9" max="9" width="9.140625" style="1" customWidth="1"/>
    <col min="10" max="10" width="3.00390625" style="2" customWidth="1"/>
    <col min="11" max="11" width="9.140625" style="1" customWidth="1"/>
    <col min="12" max="12" width="3.00390625" style="2" customWidth="1"/>
    <col min="13" max="13" width="9.140625" style="1" customWidth="1"/>
    <col min="14" max="14" width="3.00390625" style="2" customWidth="1"/>
    <col min="15" max="15" width="9.140625" style="1" customWidth="1"/>
    <col min="16" max="16" width="3.00390625" style="0" customWidth="1"/>
  </cols>
  <sheetData>
    <row r="1" spans="1:15" s="5" customFormat="1" ht="20.25">
      <c r="A1" s="3"/>
      <c r="B1" s="4"/>
      <c r="C1" s="6" t="s">
        <v>101</v>
      </c>
      <c r="G1" s="4"/>
      <c r="H1" s="3"/>
      <c r="I1" s="4"/>
      <c r="J1" s="3"/>
      <c r="K1" s="4"/>
      <c r="L1" s="3"/>
      <c r="M1" s="4"/>
      <c r="N1" s="3"/>
      <c r="O1" s="4"/>
    </row>
    <row r="2" spans="1:15" s="5" customFormat="1" ht="20.25">
      <c r="A2" s="3"/>
      <c r="B2" s="4"/>
      <c r="D2" s="6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2" t="s">
        <v>0</v>
      </c>
      <c r="B3" s="1" t="s">
        <v>1</v>
      </c>
      <c r="C3" t="s">
        <v>31</v>
      </c>
      <c r="D3" t="s">
        <v>2</v>
      </c>
      <c r="E3" t="s">
        <v>3</v>
      </c>
      <c r="F3" t="s">
        <v>4</v>
      </c>
      <c r="G3" s="1" t="s">
        <v>33</v>
      </c>
      <c r="I3" s="1" t="s">
        <v>32</v>
      </c>
      <c r="K3" s="1" t="s">
        <v>5</v>
      </c>
      <c r="M3" s="1" t="s">
        <v>6</v>
      </c>
      <c r="O3" s="1" t="s">
        <v>34</v>
      </c>
    </row>
    <row r="4" spans="11:13" ht="12.75">
      <c r="K4" s="1">
        <v>0</v>
      </c>
      <c r="M4" s="1">
        <v>0</v>
      </c>
    </row>
    <row r="5" spans="1:16" ht="12.75">
      <c r="A5" s="2">
        <v>1</v>
      </c>
      <c r="B5" s="1">
        <v>0.02954861111111111</v>
      </c>
      <c r="C5">
        <v>254</v>
      </c>
      <c r="D5" t="s">
        <v>102</v>
      </c>
      <c r="E5" t="s">
        <v>7</v>
      </c>
      <c r="F5" t="s">
        <v>8</v>
      </c>
      <c r="G5" s="1">
        <f aca="true" t="shared" si="0" ref="G5:G48">M5-$M$4</f>
        <v>0.018391203703703705</v>
      </c>
      <c r="H5" s="2">
        <f>RANK(G5,G$5:G$50,1)</f>
        <v>1</v>
      </c>
      <c r="I5" s="1">
        <f>B5-G5</f>
        <v>0.011157407407407404</v>
      </c>
      <c r="J5" s="2">
        <f aca="true" t="shared" si="1" ref="J5:J48">RANK(I5,I$5:I$50,1)</f>
        <v>6</v>
      </c>
      <c r="K5" s="1">
        <v>0.012719907407407407</v>
      </c>
      <c r="L5" s="2">
        <f aca="true" t="shared" si="2" ref="L5:L48">RANK(K5,K$5:K$50,1)</f>
        <v>1</v>
      </c>
      <c r="M5" s="1">
        <v>0.018391203703703705</v>
      </c>
      <c r="N5" s="2">
        <f aca="true" t="shared" si="3" ref="N5:N48">RANK(M5,M$5:M$50,1)</f>
        <v>1</v>
      </c>
      <c r="O5" s="1">
        <f>M5-K5</f>
        <v>0.0056712962962962975</v>
      </c>
      <c r="P5">
        <f>RANK(O5,O$5:O$50,1)</f>
        <v>1</v>
      </c>
    </row>
    <row r="6" spans="1:16" ht="12.75">
      <c r="A6" s="2">
        <v>2</v>
      </c>
      <c r="B6" s="1">
        <v>0.02988425925925926</v>
      </c>
      <c r="C6">
        <v>212</v>
      </c>
      <c r="D6" t="s">
        <v>103</v>
      </c>
      <c r="E6" t="s">
        <v>7</v>
      </c>
      <c r="F6" t="s">
        <v>10</v>
      </c>
      <c r="G6" s="1">
        <f t="shared" si="0"/>
        <v>0.01923611111111111</v>
      </c>
      <c r="H6" s="2">
        <f aca="true" t="shared" si="4" ref="H6:H48">RANK(G6,G$5:G$50,1)</f>
        <v>5</v>
      </c>
      <c r="I6" s="1">
        <f aca="true" t="shared" si="5" ref="I6:I48">B6-G6</f>
        <v>0.01064814814814815</v>
      </c>
      <c r="J6" s="2">
        <f t="shared" si="1"/>
        <v>1</v>
      </c>
      <c r="K6" s="1">
        <v>0.013425925925925924</v>
      </c>
      <c r="L6" s="2">
        <f t="shared" si="2"/>
        <v>8</v>
      </c>
      <c r="M6" s="1">
        <v>0.01923611111111111</v>
      </c>
      <c r="N6" s="2">
        <f t="shared" si="3"/>
        <v>5</v>
      </c>
      <c r="O6" s="1">
        <f aca="true" t="shared" si="6" ref="O6:O48">M6-K6</f>
        <v>0.005810185185185186</v>
      </c>
      <c r="P6">
        <f aca="true" t="shared" si="7" ref="P6:P48">RANK(O6,O$5:O$50,1)</f>
        <v>2</v>
      </c>
    </row>
    <row r="7" spans="1:16" ht="12.75">
      <c r="A7" s="2">
        <v>3</v>
      </c>
      <c r="B7" s="1">
        <v>0.030034722222222223</v>
      </c>
      <c r="C7">
        <v>218</v>
      </c>
      <c r="D7" t="s">
        <v>85</v>
      </c>
      <c r="E7" t="s">
        <v>7</v>
      </c>
      <c r="F7" t="s">
        <v>15</v>
      </c>
      <c r="G7" s="1">
        <f t="shared" si="0"/>
        <v>0.018738425925925926</v>
      </c>
      <c r="H7" s="2">
        <f t="shared" si="4"/>
        <v>2</v>
      </c>
      <c r="I7" s="1">
        <f t="shared" si="5"/>
        <v>0.011296296296296297</v>
      </c>
      <c r="J7" s="2">
        <f t="shared" si="1"/>
        <v>9</v>
      </c>
      <c r="K7" s="1">
        <v>0.012916666666666667</v>
      </c>
      <c r="L7" s="2">
        <f t="shared" si="2"/>
        <v>2</v>
      </c>
      <c r="M7" s="1">
        <v>0.018738425925925926</v>
      </c>
      <c r="N7" s="2">
        <f t="shared" si="3"/>
        <v>2</v>
      </c>
      <c r="O7" s="1">
        <f t="shared" si="6"/>
        <v>0.005821759259259259</v>
      </c>
      <c r="P7">
        <f t="shared" si="7"/>
        <v>3</v>
      </c>
    </row>
    <row r="8" spans="1:16" ht="12.75">
      <c r="A8" s="2">
        <v>4</v>
      </c>
      <c r="B8" s="1">
        <v>0.030115740740740738</v>
      </c>
      <c r="C8">
        <v>209</v>
      </c>
      <c r="D8" t="s">
        <v>46</v>
      </c>
      <c r="E8" t="s">
        <v>86</v>
      </c>
      <c r="F8" t="s">
        <v>17</v>
      </c>
      <c r="G8" s="1">
        <f t="shared" si="0"/>
        <v>0.019212962962962963</v>
      </c>
      <c r="H8" s="2">
        <f t="shared" si="4"/>
        <v>4</v>
      </c>
      <c r="I8" s="1">
        <f t="shared" si="5"/>
        <v>0.010902777777777775</v>
      </c>
      <c r="J8" s="2">
        <f t="shared" si="1"/>
        <v>3</v>
      </c>
      <c r="K8" s="1">
        <v>0.013229166666666667</v>
      </c>
      <c r="L8" s="2">
        <f t="shared" si="2"/>
        <v>4</v>
      </c>
      <c r="M8" s="1">
        <v>0.019212962962962963</v>
      </c>
      <c r="N8" s="2">
        <f t="shared" si="3"/>
        <v>4</v>
      </c>
      <c r="O8" s="1">
        <f t="shared" si="6"/>
        <v>0.005983796296296296</v>
      </c>
      <c r="P8">
        <f t="shared" si="7"/>
        <v>6</v>
      </c>
    </row>
    <row r="9" spans="1:16" ht="12.75">
      <c r="A9" s="2">
        <v>5</v>
      </c>
      <c r="B9" s="1">
        <v>0.030243055555555554</v>
      </c>
      <c r="C9">
        <v>206</v>
      </c>
      <c r="D9" t="s">
        <v>104</v>
      </c>
      <c r="E9" t="s">
        <v>7</v>
      </c>
      <c r="F9" t="s">
        <v>11</v>
      </c>
      <c r="G9" s="1">
        <f t="shared" si="0"/>
        <v>0.019386574074074073</v>
      </c>
      <c r="H9" s="2">
        <f t="shared" si="4"/>
        <v>8</v>
      </c>
      <c r="I9" s="1">
        <f t="shared" si="5"/>
        <v>0.01085648148148148</v>
      </c>
      <c r="J9" s="2">
        <f t="shared" si="1"/>
        <v>2</v>
      </c>
      <c r="K9" s="1">
        <v>0.013414351851851851</v>
      </c>
      <c r="L9" s="2">
        <f t="shared" si="2"/>
        <v>7</v>
      </c>
      <c r="M9" s="1">
        <v>0.019386574074074073</v>
      </c>
      <c r="N9" s="2">
        <f t="shared" si="3"/>
        <v>8</v>
      </c>
      <c r="O9" s="1">
        <f t="shared" si="6"/>
        <v>0.0059722222222222225</v>
      </c>
      <c r="P9">
        <f t="shared" si="7"/>
        <v>5</v>
      </c>
    </row>
    <row r="10" spans="1:16" ht="12.75">
      <c r="A10" s="2">
        <v>6</v>
      </c>
      <c r="B10" s="1">
        <v>0.030324074074074073</v>
      </c>
      <c r="C10">
        <v>215</v>
      </c>
      <c r="D10" t="s">
        <v>105</v>
      </c>
      <c r="E10" t="s">
        <v>9</v>
      </c>
      <c r="F10" t="s">
        <v>12</v>
      </c>
      <c r="G10" s="1">
        <f t="shared" si="0"/>
        <v>0.019074074074074073</v>
      </c>
      <c r="H10" s="2">
        <f t="shared" si="4"/>
        <v>3</v>
      </c>
      <c r="I10" s="1">
        <f t="shared" si="5"/>
        <v>0.01125</v>
      </c>
      <c r="J10" s="2">
        <f t="shared" si="1"/>
        <v>8</v>
      </c>
      <c r="K10" s="1">
        <v>0.012997685185185183</v>
      </c>
      <c r="L10" s="2">
        <f t="shared" si="2"/>
        <v>3</v>
      </c>
      <c r="M10" s="1">
        <v>0.019074074074074073</v>
      </c>
      <c r="N10" s="2">
        <f t="shared" si="3"/>
        <v>3</v>
      </c>
      <c r="O10" s="1">
        <f t="shared" si="6"/>
        <v>0.00607638888888889</v>
      </c>
      <c r="P10">
        <f t="shared" si="7"/>
        <v>8</v>
      </c>
    </row>
    <row r="11" spans="1:16" ht="12.75">
      <c r="A11" s="2">
        <v>7</v>
      </c>
      <c r="B11" s="1">
        <v>0.030416666666666665</v>
      </c>
      <c r="C11">
        <v>253</v>
      </c>
      <c r="D11" t="s">
        <v>13</v>
      </c>
      <c r="E11" t="s">
        <v>7</v>
      </c>
      <c r="F11" t="s">
        <v>106</v>
      </c>
      <c r="G11" s="1">
        <f t="shared" si="0"/>
        <v>0.019363425925925926</v>
      </c>
      <c r="H11" s="2">
        <f t="shared" si="4"/>
        <v>6</v>
      </c>
      <c r="I11" s="1">
        <f t="shared" si="5"/>
        <v>0.011053240740740738</v>
      </c>
      <c r="J11" s="2">
        <f t="shared" si="1"/>
        <v>5</v>
      </c>
      <c r="K11" s="1">
        <v>0.01347222222222222</v>
      </c>
      <c r="L11" s="2">
        <f t="shared" si="2"/>
        <v>9</v>
      </c>
      <c r="M11" s="1">
        <v>0.019363425925925926</v>
      </c>
      <c r="N11" s="2">
        <f t="shared" si="3"/>
        <v>6</v>
      </c>
      <c r="O11" s="1">
        <f t="shared" si="6"/>
        <v>0.005891203703703706</v>
      </c>
      <c r="P11">
        <f t="shared" si="7"/>
        <v>4</v>
      </c>
    </row>
    <row r="12" spans="1:16" ht="12.75">
      <c r="A12" s="2">
        <v>8</v>
      </c>
      <c r="B12" s="1">
        <v>0.03054398148148148</v>
      </c>
      <c r="C12">
        <v>262</v>
      </c>
      <c r="D12" t="s">
        <v>107</v>
      </c>
      <c r="E12" t="s">
        <v>108</v>
      </c>
      <c r="F12" t="s">
        <v>18</v>
      </c>
      <c r="G12" s="1">
        <f t="shared" si="0"/>
        <v>0.019375</v>
      </c>
      <c r="H12" s="2">
        <f t="shared" si="4"/>
        <v>7</v>
      </c>
      <c r="I12" s="1">
        <f t="shared" si="5"/>
        <v>0.011168981481481481</v>
      </c>
      <c r="J12" s="2">
        <f t="shared" si="1"/>
        <v>7</v>
      </c>
      <c r="K12" s="1">
        <v>0.013275462962962963</v>
      </c>
      <c r="L12" s="2">
        <f t="shared" si="2"/>
        <v>6</v>
      </c>
      <c r="M12" s="1">
        <v>0.019375</v>
      </c>
      <c r="N12" s="2">
        <f t="shared" si="3"/>
        <v>7</v>
      </c>
      <c r="O12" s="1">
        <f t="shared" si="6"/>
        <v>0.006099537037037037</v>
      </c>
      <c r="P12">
        <f t="shared" si="7"/>
        <v>9</v>
      </c>
    </row>
    <row r="13" spans="1:16" ht="12.75">
      <c r="A13" s="2">
        <v>9</v>
      </c>
      <c r="B13" s="1">
        <v>0.030752314814814816</v>
      </c>
      <c r="C13">
        <v>245</v>
      </c>
      <c r="D13" t="s">
        <v>109</v>
      </c>
      <c r="E13" t="s">
        <v>110</v>
      </c>
      <c r="F13" t="s">
        <v>111</v>
      </c>
      <c r="G13" s="1">
        <f t="shared" si="0"/>
        <v>0.019780092592592592</v>
      </c>
      <c r="H13" s="2">
        <f t="shared" si="4"/>
        <v>10</v>
      </c>
      <c r="I13" s="1">
        <f t="shared" si="5"/>
        <v>0.010972222222222223</v>
      </c>
      <c r="J13" s="2">
        <f t="shared" si="1"/>
        <v>4</v>
      </c>
      <c r="K13" s="1">
        <v>0.013761574074074074</v>
      </c>
      <c r="L13" s="2">
        <f t="shared" si="2"/>
        <v>10</v>
      </c>
      <c r="M13" s="1">
        <v>0.019780092592592592</v>
      </c>
      <c r="N13" s="2">
        <f t="shared" si="3"/>
        <v>10</v>
      </c>
      <c r="O13" s="1">
        <f t="shared" si="6"/>
        <v>0.0060185185185185185</v>
      </c>
      <c r="P13">
        <f t="shared" si="7"/>
        <v>7</v>
      </c>
    </row>
    <row r="14" spans="1:16" ht="12.75">
      <c r="A14" s="2">
        <v>10</v>
      </c>
      <c r="B14" s="1">
        <v>0.03119212962962963</v>
      </c>
      <c r="C14">
        <v>221</v>
      </c>
      <c r="D14" t="s">
        <v>112</v>
      </c>
      <c r="E14" t="s">
        <v>113</v>
      </c>
      <c r="F14" t="s">
        <v>19</v>
      </c>
      <c r="G14" s="1">
        <f t="shared" si="0"/>
        <v>0.019444444444444445</v>
      </c>
      <c r="H14" s="2">
        <f t="shared" si="4"/>
        <v>9</v>
      </c>
      <c r="I14" s="1">
        <f t="shared" si="5"/>
        <v>0.011747685185185184</v>
      </c>
      <c r="J14" s="2">
        <f t="shared" si="1"/>
        <v>12</v>
      </c>
      <c r="K14" s="1">
        <v>0.013252314814814814</v>
      </c>
      <c r="L14" s="2">
        <f t="shared" si="2"/>
        <v>5</v>
      </c>
      <c r="M14" s="1">
        <v>0.019444444444444445</v>
      </c>
      <c r="N14" s="2">
        <f t="shared" si="3"/>
        <v>9</v>
      </c>
      <c r="O14" s="1">
        <f t="shared" si="6"/>
        <v>0.006192129629629631</v>
      </c>
      <c r="P14">
        <f t="shared" si="7"/>
        <v>10</v>
      </c>
    </row>
    <row r="15" spans="1:16" ht="12.75">
      <c r="A15" s="2">
        <v>11</v>
      </c>
      <c r="B15" s="1">
        <v>0.03189814814814815</v>
      </c>
      <c r="C15">
        <v>201</v>
      </c>
      <c r="D15" t="s">
        <v>14</v>
      </c>
      <c r="E15" t="s">
        <v>7</v>
      </c>
      <c r="F15" t="s">
        <v>78</v>
      </c>
      <c r="G15" s="1">
        <f t="shared" si="0"/>
        <v>0.02037037037037037</v>
      </c>
      <c r="H15" s="2">
        <f t="shared" si="4"/>
        <v>11</v>
      </c>
      <c r="I15" s="1">
        <f t="shared" si="5"/>
        <v>0.01152777777777778</v>
      </c>
      <c r="J15" s="2">
        <f t="shared" si="1"/>
        <v>10</v>
      </c>
      <c r="K15" s="1">
        <v>0.014097222222222221</v>
      </c>
      <c r="L15" s="2">
        <f t="shared" si="2"/>
        <v>11</v>
      </c>
      <c r="M15" s="1">
        <v>0.02037037037037037</v>
      </c>
      <c r="N15" s="2">
        <f t="shared" si="3"/>
        <v>11</v>
      </c>
      <c r="O15" s="1">
        <f t="shared" si="6"/>
        <v>0.0062731481481481475</v>
      </c>
      <c r="P15">
        <f t="shared" si="7"/>
        <v>12</v>
      </c>
    </row>
    <row r="16" spans="1:16" ht="12.75">
      <c r="A16" s="2">
        <v>12</v>
      </c>
      <c r="B16" s="1">
        <v>0.03241898148148148</v>
      </c>
      <c r="C16">
        <v>272</v>
      </c>
      <c r="D16" t="s">
        <v>38</v>
      </c>
      <c r="E16" t="s">
        <v>7</v>
      </c>
      <c r="F16" t="s">
        <v>20</v>
      </c>
      <c r="G16" s="1">
        <f t="shared" si="0"/>
        <v>0.02070601851851852</v>
      </c>
      <c r="H16" s="2">
        <f t="shared" si="4"/>
        <v>12</v>
      </c>
      <c r="I16" s="1">
        <f t="shared" si="5"/>
        <v>0.01171296296296296</v>
      </c>
      <c r="J16" s="2">
        <f t="shared" si="1"/>
        <v>11</v>
      </c>
      <c r="K16" s="1">
        <v>0.014467592592592593</v>
      </c>
      <c r="L16" s="2">
        <f t="shared" si="2"/>
        <v>13</v>
      </c>
      <c r="M16" s="1">
        <v>0.02070601851851852</v>
      </c>
      <c r="N16" s="2">
        <f t="shared" si="3"/>
        <v>12</v>
      </c>
      <c r="O16" s="1">
        <f t="shared" si="6"/>
        <v>0.006238425925925927</v>
      </c>
      <c r="P16">
        <f t="shared" si="7"/>
        <v>11</v>
      </c>
    </row>
    <row r="17" spans="1:16" ht="12.75">
      <c r="A17" s="2">
        <v>13</v>
      </c>
      <c r="B17" s="1">
        <v>0.032962962962962965</v>
      </c>
      <c r="C17">
        <v>232</v>
      </c>
      <c r="D17" t="s">
        <v>114</v>
      </c>
      <c r="E17" t="s">
        <v>37</v>
      </c>
      <c r="F17" t="s">
        <v>115</v>
      </c>
      <c r="G17" s="1">
        <f t="shared" si="0"/>
        <v>0.02096064814814815</v>
      </c>
      <c r="H17" s="2">
        <f t="shared" si="4"/>
        <v>14</v>
      </c>
      <c r="I17" s="1">
        <f t="shared" si="5"/>
        <v>0.012002314814814816</v>
      </c>
      <c r="J17" s="2">
        <f t="shared" si="1"/>
        <v>14</v>
      </c>
      <c r="K17" s="1">
        <v>0.014490740740740742</v>
      </c>
      <c r="L17" s="2">
        <f t="shared" si="2"/>
        <v>14</v>
      </c>
      <c r="M17" s="1">
        <v>0.02096064814814815</v>
      </c>
      <c r="N17" s="2">
        <f t="shared" si="3"/>
        <v>14</v>
      </c>
      <c r="O17" s="1">
        <f t="shared" si="6"/>
        <v>0.006469907407407407</v>
      </c>
      <c r="P17">
        <f t="shared" si="7"/>
        <v>13</v>
      </c>
    </row>
    <row r="18" spans="1:16" ht="12.75">
      <c r="A18" s="2">
        <v>14</v>
      </c>
      <c r="B18" s="1">
        <v>0.03326388888888889</v>
      </c>
      <c r="C18">
        <v>260</v>
      </c>
      <c r="D18" t="s">
        <v>116</v>
      </c>
      <c r="E18" t="s">
        <v>9</v>
      </c>
      <c r="F18" t="s">
        <v>117</v>
      </c>
      <c r="G18" s="1">
        <f t="shared" si="0"/>
        <v>0.0209375</v>
      </c>
      <c r="H18" s="2">
        <f t="shared" si="4"/>
        <v>13</v>
      </c>
      <c r="I18" s="1">
        <f t="shared" si="5"/>
        <v>0.01232638888888889</v>
      </c>
      <c r="J18" s="2">
        <f t="shared" si="1"/>
        <v>15</v>
      </c>
      <c r="K18" s="1">
        <v>0.014282407407407409</v>
      </c>
      <c r="L18" s="2">
        <f t="shared" si="2"/>
        <v>12</v>
      </c>
      <c r="M18" s="1">
        <v>0.0209375</v>
      </c>
      <c r="N18" s="2">
        <f t="shared" si="3"/>
        <v>13</v>
      </c>
      <c r="O18" s="1">
        <f t="shared" si="6"/>
        <v>0.006655092592592593</v>
      </c>
      <c r="P18">
        <f t="shared" si="7"/>
        <v>14</v>
      </c>
    </row>
    <row r="19" spans="1:16" ht="12.75">
      <c r="A19" s="2">
        <v>15</v>
      </c>
      <c r="B19" s="1">
        <v>0.03387731481481481</v>
      </c>
      <c r="C19">
        <v>273</v>
      </c>
      <c r="D19" t="s">
        <v>35</v>
      </c>
      <c r="E19" t="s">
        <v>7</v>
      </c>
      <c r="F19" t="s">
        <v>118</v>
      </c>
      <c r="G19" s="1">
        <f t="shared" si="0"/>
        <v>0.022037037037037036</v>
      </c>
      <c r="H19" s="2">
        <f t="shared" si="4"/>
        <v>16</v>
      </c>
      <c r="I19" s="1">
        <f t="shared" si="5"/>
        <v>0.011840277777777776</v>
      </c>
      <c r="J19" s="2">
        <f t="shared" si="1"/>
        <v>13</v>
      </c>
      <c r="K19" s="1">
        <v>0.015162037037037036</v>
      </c>
      <c r="L19" s="2">
        <f t="shared" si="2"/>
        <v>19</v>
      </c>
      <c r="M19" s="1">
        <v>0.022037037037037036</v>
      </c>
      <c r="N19" s="2">
        <f t="shared" si="3"/>
        <v>16</v>
      </c>
      <c r="O19" s="1">
        <f t="shared" si="6"/>
        <v>0.006874999999999999</v>
      </c>
      <c r="P19">
        <f t="shared" si="7"/>
        <v>16</v>
      </c>
    </row>
    <row r="20" spans="1:16" ht="12.75">
      <c r="A20" s="2">
        <v>16</v>
      </c>
      <c r="B20" s="1">
        <v>0.03401620370370371</v>
      </c>
      <c r="C20">
        <v>250</v>
      </c>
      <c r="D20" t="s">
        <v>119</v>
      </c>
      <c r="E20" t="s">
        <v>120</v>
      </c>
      <c r="F20" t="s">
        <v>121</v>
      </c>
      <c r="G20" s="1">
        <f t="shared" si="0"/>
        <v>0.021504629629629627</v>
      </c>
      <c r="H20" s="2">
        <f t="shared" si="4"/>
        <v>15</v>
      </c>
      <c r="I20" s="1">
        <f t="shared" si="5"/>
        <v>0.012511574074074081</v>
      </c>
      <c r="J20" s="2">
        <f t="shared" si="1"/>
        <v>17</v>
      </c>
      <c r="K20" s="1">
        <v>0.014652777777777778</v>
      </c>
      <c r="L20" s="2">
        <f t="shared" si="2"/>
        <v>15</v>
      </c>
      <c r="M20" s="1">
        <v>0.021504629629629627</v>
      </c>
      <c r="N20" s="2">
        <f t="shared" si="3"/>
        <v>15</v>
      </c>
      <c r="O20" s="1">
        <f t="shared" si="6"/>
        <v>0.0068518518518518486</v>
      </c>
      <c r="P20">
        <f t="shared" si="7"/>
        <v>15</v>
      </c>
    </row>
    <row r="21" spans="1:16" ht="12.75">
      <c r="A21" s="2">
        <v>17</v>
      </c>
      <c r="B21" s="1">
        <v>0.03456018518518519</v>
      </c>
      <c r="C21">
        <v>203</v>
      </c>
      <c r="D21" t="s">
        <v>122</v>
      </c>
      <c r="E21" t="s">
        <v>7</v>
      </c>
      <c r="F21" t="s">
        <v>25</v>
      </c>
      <c r="G21" s="1">
        <f t="shared" si="0"/>
        <v>0.02207175925925926</v>
      </c>
      <c r="H21" s="2">
        <f t="shared" si="4"/>
        <v>17</v>
      </c>
      <c r="I21" s="1">
        <f t="shared" si="5"/>
        <v>0.012488425925925927</v>
      </c>
      <c r="J21" s="2">
        <f t="shared" si="1"/>
        <v>16</v>
      </c>
      <c r="K21" s="1">
        <v>0.01513888888888889</v>
      </c>
      <c r="L21" s="2">
        <f t="shared" si="2"/>
        <v>18</v>
      </c>
      <c r="M21" s="1">
        <v>0.02207175925925926</v>
      </c>
      <c r="N21" s="2">
        <f t="shared" si="3"/>
        <v>17</v>
      </c>
      <c r="O21" s="1">
        <f t="shared" si="6"/>
        <v>0.0069328703703703705</v>
      </c>
      <c r="P21">
        <f t="shared" si="7"/>
        <v>17</v>
      </c>
    </row>
    <row r="22" spans="1:16" ht="12.75">
      <c r="A22" s="2">
        <v>18</v>
      </c>
      <c r="B22" s="1">
        <v>0.0353125</v>
      </c>
      <c r="C22">
        <v>268</v>
      </c>
      <c r="D22" t="s">
        <v>123</v>
      </c>
      <c r="E22" t="s">
        <v>124</v>
      </c>
      <c r="F22" t="s">
        <v>125</v>
      </c>
      <c r="G22" s="1">
        <f t="shared" si="0"/>
        <v>0.022083333333333333</v>
      </c>
      <c r="H22" s="2">
        <f t="shared" si="4"/>
        <v>18</v>
      </c>
      <c r="I22" s="1">
        <f t="shared" si="5"/>
        <v>0.013229166666666663</v>
      </c>
      <c r="J22" s="2">
        <f t="shared" si="1"/>
        <v>21</v>
      </c>
      <c r="K22" s="1">
        <v>0.015069444444444443</v>
      </c>
      <c r="L22" s="2">
        <f t="shared" si="2"/>
        <v>16</v>
      </c>
      <c r="M22" s="1">
        <v>0.022083333333333333</v>
      </c>
      <c r="N22" s="2">
        <f t="shared" si="3"/>
        <v>18</v>
      </c>
      <c r="O22" s="1">
        <f t="shared" si="6"/>
        <v>0.007013888888888891</v>
      </c>
      <c r="P22">
        <f t="shared" si="7"/>
        <v>18</v>
      </c>
    </row>
    <row r="23" spans="1:16" ht="12.75">
      <c r="A23" s="2">
        <v>19</v>
      </c>
      <c r="B23" s="1">
        <v>0.035868055555555556</v>
      </c>
      <c r="C23">
        <v>213</v>
      </c>
      <c r="D23" t="s">
        <v>43</v>
      </c>
      <c r="E23" t="s">
        <v>16</v>
      </c>
      <c r="F23" t="s">
        <v>22</v>
      </c>
      <c r="G23" s="1">
        <f t="shared" si="0"/>
        <v>0.022511574074074073</v>
      </c>
      <c r="H23" s="2">
        <f t="shared" si="4"/>
        <v>19</v>
      </c>
      <c r="I23" s="1">
        <f t="shared" si="5"/>
        <v>0.013356481481481483</v>
      </c>
      <c r="J23" s="2">
        <f t="shared" si="1"/>
        <v>24</v>
      </c>
      <c r="K23" s="1">
        <v>0.015231481481481483</v>
      </c>
      <c r="L23" s="2">
        <f t="shared" si="2"/>
        <v>20</v>
      </c>
      <c r="M23" s="1">
        <v>0.022511574074074073</v>
      </c>
      <c r="N23" s="2">
        <f t="shared" si="3"/>
        <v>19</v>
      </c>
      <c r="O23" s="1">
        <f t="shared" si="6"/>
        <v>0.00728009259259259</v>
      </c>
      <c r="P23">
        <f t="shared" si="7"/>
        <v>19</v>
      </c>
    </row>
    <row r="24" spans="1:16" ht="12.75">
      <c r="A24" s="2">
        <v>20</v>
      </c>
      <c r="B24" s="1">
        <v>0.03613425925925926</v>
      </c>
      <c r="C24">
        <v>269</v>
      </c>
      <c r="D24" t="s">
        <v>126</v>
      </c>
      <c r="E24" t="s">
        <v>120</v>
      </c>
      <c r="F24" t="s">
        <v>127</v>
      </c>
      <c r="G24" s="1">
        <f t="shared" si="0"/>
        <v>0.022615740740740742</v>
      </c>
      <c r="H24" s="2">
        <f t="shared" si="4"/>
        <v>20</v>
      </c>
      <c r="I24" s="1">
        <f t="shared" si="5"/>
        <v>0.01351851851851852</v>
      </c>
      <c r="J24" s="2">
        <f t="shared" si="1"/>
        <v>28</v>
      </c>
      <c r="K24" s="1">
        <v>0.015104166666666667</v>
      </c>
      <c r="L24" s="2">
        <f t="shared" si="2"/>
        <v>17</v>
      </c>
      <c r="M24" s="1">
        <v>0.022615740740740742</v>
      </c>
      <c r="N24" s="2">
        <f t="shared" si="3"/>
        <v>20</v>
      </c>
      <c r="O24" s="1">
        <f t="shared" si="6"/>
        <v>0.007511574074074075</v>
      </c>
      <c r="P24">
        <f t="shared" si="7"/>
        <v>24</v>
      </c>
    </row>
    <row r="25" spans="1:16" ht="12.75">
      <c r="A25" s="2">
        <v>21</v>
      </c>
      <c r="B25" s="1">
        <v>0.03662037037037037</v>
      </c>
      <c r="C25">
        <v>247</v>
      </c>
      <c r="D25" t="s">
        <v>128</v>
      </c>
      <c r="E25" t="s">
        <v>7</v>
      </c>
      <c r="F25" t="s">
        <v>129</v>
      </c>
      <c r="G25" s="1">
        <f t="shared" si="0"/>
        <v>0.02326388888888889</v>
      </c>
      <c r="H25" s="2">
        <f t="shared" si="4"/>
        <v>21</v>
      </c>
      <c r="I25" s="1">
        <f t="shared" si="5"/>
        <v>0.013356481481481483</v>
      </c>
      <c r="J25" s="2">
        <f t="shared" si="1"/>
        <v>24</v>
      </c>
      <c r="K25" s="1">
        <v>0.01579861111111111</v>
      </c>
      <c r="L25" s="2">
        <f t="shared" si="2"/>
        <v>21</v>
      </c>
      <c r="M25" s="1">
        <v>0.02326388888888889</v>
      </c>
      <c r="N25" s="2">
        <f t="shared" si="3"/>
        <v>21</v>
      </c>
      <c r="O25" s="1">
        <f t="shared" si="6"/>
        <v>0.007465277777777779</v>
      </c>
      <c r="P25">
        <f t="shared" si="7"/>
        <v>23</v>
      </c>
    </row>
    <row r="26" spans="1:16" ht="12.75">
      <c r="A26" s="2">
        <v>22</v>
      </c>
      <c r="B26" s="1">
        <v>0.03681712962962963</v>
      </c>
      <c r="C26">
        <v>248</v>
      </c>
      <c r="D26" t="s">
        <v>130</v>
      </c>
      <c r="E26" t="s">
        <v>16</v>
      </c>
      <c r="F26" t="s">
        <v>21</v>
      </c>
      <c r="G26" s="1">
        <f t="shared" si="0"/>
        <v>0.024085648148148148</v>
      </c>
      <c r="H26" s="2">
        <f t="shared" si="4"/>
        <v>24</v>
      </c>
      <c r="I26" s="1">
        <f t="shared" si="5"/>
        <v>0.012731481481481483</v>
      </c>
      <c r="J26" s="2">
        <f t="shared" si="1"/>
        <v>18</v>
      </c>
      <c r="K26" s="1">
        <v>0.016435185185185188</v>
      </c>
      <c r="L26" s="2">
        <f t="shared" si="2"/>
        <v>24</v>
      </c>
      <c r="M26" s="1">
        <v>0.024085648148148148</v>
      </c>
      <c r="N26" s="2">
        <f t="shared" si="3"/>
        <v>24</v>
      </c>
      <c r="O26" s="1">
        <f t="shared" si="6"/>
        <v>0.00765046296296296</v>
      </c>
      <c r="P26">
        <f t="shared" si="7"/>
        <v>29</v>
      </c>
    </row>
    <row r="27" spans="1:16" ht="12.75">
      <c r="A27" s="2">
        <v>23</v>
      </c>
      <c r="B27" s="1">
        <v>0.0370949074074074</v>
      </c>
      <c r="C27">
        <v>255</v>
      </c>
      <c r="D27" t="s">
        <v>87</v>
      </c>
      <c r="E27" t="s">
        <v>9</v>
      </c>
      <c r="F27" t="s">
        <v>131</v>
      </c>
      <c r="G27" s="1">
        <f t="shared" si="0"/>
        <v>0.023854166666666666</v>
      </c>
      <c r="H27" s="2">
        <f t="shared" si="4"/>
        <v>23</v>
      </c>
      <c r="I27" s="1">
        <f t="shared" si="5"/>
        <v>0.013240740740740737</v>
      </c>
      <c r="J27" s="2">
        <f t="shared" si="1"/>
        <v>22</v>
      </c>
      <c r="K27" s="1">
        <v>0.016168981481481482</v>
      </c>
      <c r="L27" s="2">
        <f t="shared" si="2"/>
        <v>23</v>
      </c>
      <c r="M27" s="1">
        <v>0.023854166666666666</v>
      </c>
      <c r="N27" s="2">
        <f t="shared" si="3"/>
        <v>23</v>
      </c>
      <c r="O27" s="1">
        <f t="shared" si="6"/>
        <v>0.007685185185185184</v>
      </c>
      <c r="P27">
        <f t="shared" si="7"/>
        <v>31</v>
      </c>
    </row>
    <row r="28" spans="1:16" ht="12.75">
      <c r="A28" s="2">
        <v>24</v>
      </c>
      <c r="B28" s="1">
        <v>0.03725694444444445</v>
      </c>
      <c r="C28">
        <v>240</v>
      </c>
      <c r="D28" t="s">
        <v>39</v>
      </c>
      <c r="E28" t="s">
        <v>37</v>
      </c>
      <c r="F28" t="s">
        <v>23</v>
      </c>
      <c r="G28" s="1">
        <f t="shared" si="0"/>
        <v>0.024375</v>
      </c>
      <c r="H28" s="2">
        <f t="shared" si="4"/>
        <v>26</v>
      </c>
      <c r="I28" s="1">
        <f t="shared" si="5"/>
        <v>0.012881944444444446</v>
      </c>
      <c r="J28" s="2">
        <f t="shared" si="1"/>
        <v>19</v>
      </c>
      <c r="K28" s="1">
        <v>0.0169212962962963</v>
      </c>
      <c r="L28" s="2">
        <f t="shared" si="2"/>
        <v>28</v>
      </c>
      <c r="M28" s="1">
        <v>0.024375</v>
      </c>
      <c r="N28" s="2">
        <f t="shared" si="3"/>
        <v>26</v>
      </c>
      <c r="O28" s="1">
        <f t="shared" si="6"/>
        <v>0.007453703703703702</v>
      </c>
      <c r="P28">
        <f t="shared" si="7"/>
        <v>22</v>
      </c>
    </row>
    <row r="29" spans="1:16" ht="12.75">
      <c r="A29" s="2">
        <v>25</v>
      </c>
      <c r="B29" s="1">
        <v>0.03740740740740741</v>
      </c>
      <c r="C29">
        <v>214</v>
      </c>
      <c r="D29" t="s">
        <v>132</v>
      </c>
      <c r="E29" t="s">
        <v>133</v>
      </c>
      <c r="F29" t="s">
        <v>24</v>
      </c>
      <c r="G29" s="1">
        <f t="shared" si="0"/>
        <v>0.024386574074074074</v>
      </c>
      <c r="H29" s="2">
        <f t="shared" si="4"/>
        <v>27</v>
      </c>
      <c r="I29" s="1">
        <f t="shared" si="5"/>
        <v>0.013020833333333336</v>
      </c>
      <c r="J29" s="2">
        <f t="shared" si="1"/>
        <v>20</v>
      </c>
      <c r="K29" s="1">
        <v>0.016724537037037034</v>
      </c>
      <c r="L29" s="2">
        <f t="shared" si="2"/>
        <v>25</v>
      </c>
      <c r="M29" s="1">
        <v>0.024386574074074074</v>
      </c>
      <c r="N29" s="2">
        <f t="shared" si="3"/>
        <v>27</v>
      </c>
      <c r="O29" s="1">
        <f t="shared" si="6"/>
        <v>0.00766203703703704</v>
      </c>
      <c r="P29">
        <f t="shared" si="7"/>
        <v>30</v>
      </c>
    </row>
    <row r="30" spans="1:16" ht="12.75">
      <c r="A30" s="2">
        <v>26</v>
      </c>
      <c r="B30" s="1">
        <v>0.03751157407407407</v>
      </c>
      <c r="C30">
        <v>246</v>
      </c>
      <c r="D30" t="s">
        <v>134</v>
      </c>
      <c r="E30" t="s">
        <v>16</v>
      </c>
      <c r="F30" t="s">
        <v>135</v>
      </c>
      <c r="G30" s="1">
        <f t="shared" si="0"/>
        <v>0.02361111111111111</v>
      </c>
      <c r="H30" s="2">
        <f t="shared" si="4"/>
        <v>22</v>
      </c>
      <c r="I30" s="1">
        <f t="shared" si="5"/>
        <v>0.013900462962962962</v>
      </c>
      <c r="J30" s="2">
        <f t="shared" si="1"/>
        <v>30</v>
      </c>
      <c r="K30" s="1">
        <v>0.016041666666666666</v>
      </c>
      <c r="L30" s="2">
        <f t="shared" si="2"/>
        <v>22</v>
      </c>
      <c r="M30" s="1">
        <v>0.02361111111111111</v>
      </c>
      <c r="N30" s="2">
        <f t="shared" si="3"/>
        <v>22</v>
      </c>
      <c r="O30" s="1">
        <f t="shared" si="6"/>
        <v>0.007569444444444445</v>
      </c>
      <c r="P30">
        <f t="shared" si="7"/>
        <v>27</v>
      </c>
    </row>
    <row r="31" spans="1:16" ht="12.75">
      <c r="A31" s="2">
        <v>27</v>
      </c>
      <c r="B31" s="1">
        <v>0.037696759259259256</v>
      </c>
      <c r="C31">
        <v>251</v>
      </c>
      <c r="D31" t="s">
        <v>136</v>
      </c>
      <c r="E31" t="s">
        <v>37</v>
      </c>
      <c r="F31" t="s">
        <v>26</v>
      </c>
      <c r="G31" s="1">
        <f t="shared" si="0"/>
        <v>0.024398148148148145</v>
      </c>
      <c r="H31" s="2">
        <f t="shared" si="4"/>
        <v>28</v>
      </c>
      <c r="I31" s="1">
        <f t="shared" si="5"/>
        <v>0.013298611111111112</v>
      </c>
      <c r="J31" s="2">
        <f t="shared" si="1"/>
        <v>23</v>
      </c>
      <c r="K31" s="1">
        <v>0.01678240740740741</v>
      </c>
      <c r="L31" s="2">
        <f t="shared" si="2"/>
        <v>26</v>
      </c>
      <c r="M31" s="1">
        <v>0.024398148148148145</v>
      </c>
      <c r="N31" s="2">
        <f t="shared" si="3"/>
        <v>28</v>
      </c>
      <c r="O31" s="1">
        <f t="shared" si="6"/>
        <v>0.007615740740740735</v>
      </c>
      <c r="P31">
        <f t="shared" si="7"/>
        <v>28</v>
      </c>
    </row>
    <row r="32" spans="1:16" ht="12.75">
      <c r="A32" s="2">
        <v>28</v>
      </c>
      <c r="B32" s="1">
        <v>0.038113425925925926</v>
      </c>
      <c r="C32">
        <v>229</v>
      </c>
      <c r="D32" t="s">
        <v>137</v>
      </c>
      <c r="E32" t="s">
        <v>138</v>
      </c>
      <c r="F32" t="s">
        <v>27</v>
      </c>
      <c r="G32" s="1">
        <f t="shared" si="0"/>
        <v>0.024710648148148148</v>
      </c>
      <c r="H32" s="2">
        <f t="shared" si="4"/>
        <v>30</v>
      </c>
      <c r="I32" s="1">
        <f t="shared" si="5"/>
        <v>0.013402777777777777</v>
      </c>
      <c r="J32" s="2">
        <f t="shared" si="1"/>
        <v>26</v>
      </c>
      <c r="K32" s="1">
        <v>0.01719907407407407</v>
      </c>
      <c r="L32" s="2">
        <f t="shared" si="2"/>
        <v>31</v>
      </c>
      <c r="M32" s="1">
        <v>0.024710648148148148</v>
      </c>
      <c r="N32" s="2">
        <f t="shared" si="3"/>
        <v>30</v>
      </c>
      <c r="O32" s="1">
        <f t="shared" si="6"/>
        <v>0.007511574074074077</v>
      </c>
      <c r="P32">
        <f t="shared" si="7"/>
        <v>25</v>
      </c>
    </row>
    <row r="33" spans="1:16" ht="12.75">
      <c r="A33" s="2">
        <v>29</v>
      </c>
      <c r="B33" s="1">
        <v>0.03817129629629629</v>
      </c>
      <c r="C33">
        <v>237</v>
      </c>
      <c r="D33" t="s">
        <v>139</v>
      </c>
      <c r="E33" t="s">
        <v>37</v>
      </c>
      <c r="F33" t="s">
        <v>76</v>
      </c>
      <c r="G33" s="1">
        <f t="shared" si="0"/>
        <v>0.024537037037037038</v>
      </c>
      <c r="H33" s="2">
        <f t="shared" si="4"/>
        <v>29</v>
      </c>
      <c r="I33" s="1">
        <f t="shared" si="5"/>
        <v>0.013634259259259256</v>
      </c>
      <c r="J33" s="2">
        <f t="shared" si="1"/>
        <v>29</v>
      </c>
      <c r="K33" s="1">
        <v>0.017141203703703704</v>
      </c>
      <c r="L33" s="2">
        <f t="shared" si="2"/>
        <v>29</v>
      </c>
      <c r="M33" s="1">
        <v>0.024537037037037038</v>
      </c>
      <c r="N33" s="2">
        <f t="shared" si="3"/>
        <v>29</v>
      </c>
      <c r="O33" s="1">
        <f t="shared" si="6"/>
        <v>0.007395833333333334</v>
      </c>
      <c r="P33">
        <f t="shared" si="7"/>
        <v>21</v>
      </c>
    </row>
    <row r="34" spans="1:16" ht="12.75">
      <c r="A34" s="2">
        <v>30</v>
      </c>
      <c r="B34" s="1">
        <v>0.038483796296296294</v>
      </c>
      <c r="C34">
        <v>263</v>
      </c>
      <c r="D34" t="s">
        <v>54</v>
      </c>
      <c r="E34" t="s">
        <v>9</v>
      </c>
      <c r="F34" t="s">
        <v>28</v>
      </c>
      <c r="G34" s="1">
        <f t="shared" si="0"/>
        <v>0.02415509259259259</v>
      </c>
      <c r="H34" s="2">
        <f t="shared" si="4"/>
        <v>25</v>
      </c>
      <c r="I34" s="1">
        <f t="shared" si="5"/>
        <v>0.014328703703703705</v>
      </c>
      <c r="J34" s="2">
        <f t="shared" si="1"/>
        <v>35</v>
      </c>
      <c r="K34" s="1">
        <v>0.016805555555555556</v>
      </c>
      <c r="L34" s="2">
        <f t="shared" si="2"/>
        <v>27</v>
      </c>
      <c r="M34" s="1">
        <v>0.02415509259259259</v>
      </c>
      <c r="N34" s="2">
        <f t="shared" si="3"/>
        <v>25</v>
      </c>
      <c r="O34" s="1">
        <f t="shared" si="6"/>
        <v>0.007349537037037033</v>
      </c>
      <c r="P34">
        <f t="shared" si="7"/>
        <v>20</v>
      </c>
    </row>
    <row r="35" spans="1:16" ht="12.75">
      <c r="A35" s="2">
        <v>31</v>
      </c>
      <c r="B35" s="1">
        <v>0.03886574074074074</v>
      </c>
      <c r="C35">
        <v>274</v>
      </c>
      <c r="D35" t="s">
        <v>140</v>
      </c>
      <c r="E35" t="s">
        <v>7</v>
      </c>
      <c r="F35" t="s">
        <v>80</v>
      </c>
      <c r="G35" s="1">
        <f t="shared" si="0"/>
        <v>0.024918981481481483</v>
      </c>
      <c r="H35" s="2">
        <f t="shared" si="4"/>
        <v>31</v>
      </c>
      <c r="I35" s="1">
        <f t="shared" si="5"/>
        <v>0.01394675925925926</v>
      </c>
      <c r="J35" s="2">
        <f t="shared" si="1"/>
        <v>31</v>
      </c>
      <c r="K35" s="1">
        <v>0.017152777777777777</v>
      </c>
      <c r="L35" s="2">
        <f t="shared" si="2"/>
        <v>30</v>
      </c>
      <c r="M35" s="1">
        <v>0.024918981481481483</v>
      </c>
      <c r="N35" s="2">
        <f t="shared" si="3"/>
        <v>31</v>
      </c>
      <c r="O35" s="1">
        <f t="shared" si="6"/>
        <v>0.007766203703703706</v>
      </c>
      <c r="P35">
        <f t="shared" si="7"/>
        <v>32</v>
      </c>
    </row>
    <row r="36" spans="1:16" ht="12.75">
      <c r="A36" s="2">
        <v>32</v>
      </c>
      <c r="B36" s="1">
        <v>0.038981481481481485</v>
      </c>
      <c r="C36">
        <v>211</v>
      </c>
      <c r="D36" t="s">
        <v>141</v>
      </c>
      <c r="E36" t="s">
        <v>7</v>
      </c>
      <c r="F36" t="s">
        <v>82</v>
      </c>
      <c r="G36" s="1">
        <f t="shared" si="0"/>
        <v>0.025578703703703704</v>
      </c>
      <c r="H36" s="2">
        <f t="shared" si="4"/>
        <v>35</v>
      </c>
      <c r="I36" s="1">
        <f t="shared" si="5"/>
        <v>0.01340277777777778</v>
      </c>
      <c r="J36" s="2">
        <f t="shared" si="1"/>
        <v>27</v>
      </c>
      <c r="K36" s="1">
        <v>0.017361111111111112</v>
      </c>
      <c r="L36" s="2">
        <f t="shared" si="2"/>
        <v>33</v>
      </c>
      <c r="M36" s="1">
        <v>0.025578703703703704</v>
      </c>
      <c r="N36" s="2">
        <f t="shared" si="3"/>
        <v>35</v>
      </c>
      <c r="O36" s="1">
        <f t="shared" si="6"/>
        <v>0.008217592592592592</v>
      </c>
      <c r="P36">
        <f t="shared" si="7"/>
        <v>37</v>
      </c>
    </row>
    <row r="37" spans="1:16" ht="12.75">
      <c r="A37" s="2">
        <v>33</v>
      </c>
      <c r="B37" s="1">
        <v>0.039375</v>
      </c>
      <c r="C37">
        <v>265</v>
      </c>
      <c r="D37" t="s">
        <v>142</v>
      </c>
      <c r="E37" t="s">
        <v>16</v>
      </c>
      <c r="F37" t="s">
        <v>29</v>
      </c>
      <c r="G37" s="1">
        <f t="shared" si="0"/>
        <v>0.025092592592592593</v>
      </c>
      <c r="H37" s="2">
        <f t="shared" si="4"/>
        <v>32</v>
      </c>
      <c r="I37" s="1">
        <f t="shared" si="5"/>
        <v>0.014282407407407407</v>
      </c>
      <c r="J37" s="2">
        <f t="shared" si="1"/>
        <v>33</v>
      </c>
      <c r="K37" s="1">
        <v>0.017291666666666667</v>
      </c>
      <c r="L37" s="2">
        <f t="shared" si="2"/>
        <v>32</v>
      </c>
      <c r="M37" s="1">
        <v>0.025092592592592593</v>
      </c>
      <c r="N37" s="2">
        <f t="shared" si="3"/>
        <v>32</v>
      </c>
      <c r="O37" s="1">
        <f t="shared" si="6"/>
        <v>0.007800925925925926</v>
      </c>
      <c r="P37">
        <f t="shared" si="7"/>
        <v>33</v>
      </c>
    </row>
    <row r="38" spans="1:16" ht="12.75">
      <c r="A38" s="2">
        <v>34</v>
      </c>
      <c r="B38" s="1">
        <v>0.039641203703703706</v>
      </c>
      <c r="C38">
        <v>257</v>
      </c>
      <c r="D38" t="s">
        <v>59</v>
      </c>
      <c r="E38" t="s">
        <v>53</v>
      </c>
      <c r="F38" t="s">
        <v>30</v>
      </c>
      <c r="G38" s="1">
        <f t="shared" si="0"/>
        <v>0.02568287037037037</v>
      </c>
      <c r="H38" s="2">
        <f t="shared" si="4"/>
        <v>36</v>
      </c>
      <c r="I38" s="1">
        <f t="shared" si="5"/>
        <v>0.013958333333333336</v>
      </c>
      <c r="J38" s="2">
        <f t="shared" si="1"/>
        <v>32</v>
      </c>
      <c r="K38" s="1">
        <v>0.017685185185185182</v>
      </c>
      <c r="L38" s="2">
        <f t="shared" si="2"/>
        <v>36</v>
      </c>
      <c r="M38" s="1">
        <v>0.02568287037037037</v>
      </c>
      <c r="N38" s="2">
        <f t="shared" si="3"/>
        <v>36</v>
      </c>
      <c r="O38" s="1">
        <f t="shared" si="6"/>
        <v>0.007997685185185188</v>
      </c>
      <c r="P38">
        <f t="shared" si="7"/>
        <v>35</v>
      </c>
    </row>
    <row r="39" spans="1:16" ht="12.75">
      <c r="A39" s="2">
        <v>35</v>
      </c>
      <c r="B39" s="1">
        <v>0.039699074074074074</v>
      </c>
      <c r="C39">
        <v>239</v>
      </c>
      <c r="D39" t="s">
        <v>58</v>
      </c>
      <c r="E39" t="s">
        <v>7</v>
      </c>
      <c r="F39" t="s">
        <v>40</v>
      </c>
      <c r="G39" s="1">
        <f t="shared" si="0"/>
        <v>0.025104166666666664</v>
      </c>
      <c r="H39" s="2">
        <f t="shared" si="4"/>
        <v>33</v>
      </c>
      <c r="I39" s="1">
        <f t="shared" si="5"/>
        <v>0.01459490740740741</v>
      </c>
      <c r="J39" s="2">
        <f t="shared" si="1"/>
        <v>36</v>
      </c>
      <c r="K39" s="1">
        <v>0.017557870370370373</v>
      </c>
      <c r="L39" s="2">
        <f t="shared" si="2"/>
        <v>35</v>
      </c>
      <c r="M39" s="1">
        <v>0.025104166666666664</v>
      </c>
      <c r="N39" s="2">
        <f t="shared" si="3"/>
        <v>33</v>
      </c>
      <c r="O39" s="1">
        <f t="shared" si="6"/>
        <v>0.0075462962962962905</v>
      </c>
      <c r="P39">
        <f t="shared" si="7"/>
        <v>26</v>
      </c>
    </row>
    <row r="40" spans="1:16" ht="12.75">
      <c r="A40" s="2">
        <v>36</v>
      </c>
      <c r="B40" s="1">
        <v>0.04023148148148148</v>
      </c>
      <c r="C40">
        <v>261</v>
      </c>
      <c r="D40" t="s">
        <v>60</v>
      </c>
      <c r="E40" t="s">
        <v>7</v>
      </c>
      <c r="F40" t="s">
        <v>77</v>
      </c>
      <c r="G40" s="1">
        <f t="shared" si="0"/>
        <v>0.025949074074074072</v>
      </c>
      <c r="H40" s="2">
        <f t="shared" si="4"/>
        <v>37</v>
      </c>
      <c r="I40" s="1">
        <f t="shared" si="5"/>
        <v>0.014282407407407407</v>
      </c>
      <c r="J40" s="2">
        <f t="shared" si="1"/>
        <v>33</v>
      </c>
      <c r="K40" s="1">
        <v>0.017731481481481483</v>
      </c>
      <c r="L40" s="2">
        <f t="shared" si="2"/>
        <v>37</v>
      </c>
      <c r="M40" s="1">
        <v>0.025949074074074072</v>
      </c>
      <c r="N40" s="2">
        <f t="shared" si="3"/>
        <v>37</v>
      </c>
      <c r="O40" s="1">
        <f t="shared" si="6"/>
        <v>0.008217592592592589</v>
      </c>
      <c r="P40">
        <f t="shared" si="7"/>
        <v>36</v>
      </c>
    </row>
    <row r="41" spans="1:16" ht="12.75">
      <c r="A41" s="2">
        <v>37</v>
      </c>
      <c r="B41" s="1">
        <v>0.0405787037037037</v>
      </c>
      <c r="C41">
        <v>259</v>
      </c>
      <c r="D41" t="s">
        <v>143</v>
      </c>
      <c r="E41" t="s">
        <v>53</v>
      </c>
      <c r="F41" t="s">
        <v>79</v>
      </c>
      <c r="G41" s="1">
        <f t="shared" si="0"/>
        <v>0.025266203703703704</v>
      </c>
      <c r="H41" s="2">
        <f t="shared" si="4"/>
        <v>34</v>
      </c>
      <c r="I41" s="1">
        <f t="shared" si="5"/>
        <v>0.015312499999999996</v>
      </c>
      <c r="J41" s="2">
        <f t="shared" si="1"/>
        <v>37</v>
      </c>
      <c r="K41" s="1">
        <v>0.017465277777777777</v>
      </c>
      <c r="L41" s="2">
        <f t="shared" si="2"/>
        <v>34</v>
      </c>
      <c r="M41" s="1">
        <v>0.025266203703703704</v>
      </c>
      <c r="N41" s="2">
        <f t="shared" si="3"/>
        <v>34</v>
      </c>
      <c r="O41" s="1">
        <f t="shared" si="6"/>
        <v>0.007800925925925926</v>
      </c>
      <c r="P41">
        <f t="shared" si="7"/>
        <v>33</v>
      </c>
    </row>
    <row r="42" spans="1:16" ht="12.75">
      <c r="A42" s="2">
        <v>38</v>
      </c>
      <c r="B42" s="1">
        <v>0.0431712962962963</v>
      </c>
      <c r="C42">
        <v>242</v>
      </c>
      <c r="D42" t="s">
        <v>144</v>
      </c>
      <c r="E42" t="s">
        <v>16</v>
      </c>
      <c r="F42" t="s">
        <v>41</v>
      </c>
      <c r="G42" s="1">
        <f t="shared" si="0"/>
        <v>0.027488425925925927</v>
      </c>
      <c r="H42" s="2">
        <f t="shared" si="4"/>
        <v>39</v>
      </c>
      <c r="I42" s="1">
        <f t="shared" si="5"/>
        <v>0.01568287037037037</v>
      </c>
      <c r="J42" s="2">
        <f t="shared" si="1"/>
        <v>39</v>
      </c>
      <c r="K42" s="1">
        <v>0.018310185185185186</v>
      </c>
      <c r="L42" s="2">
        <f t="shared" si="2"/>
        <v>38</v>
      </c>
      <c r="M42" s="1">
        <v>0.027488425925925927</v>
      </c>
      <c r="N42" s="2">
        <f t="shared" si="3"/>
        <v>39</v>
      </c>
      <c r="O42" s="1">
        <f t="shared" si="6"/>
        <v>0.00917824074074074</v>
      </c>
      <c r="P42">
        <f t="shared" si="7"/>
        <v>40</v>
      </c>
    </row>
    <row r="43" spans="1:16" ht="12.75">
      <c r="A43" s="2">
        <v>39</v>
      </c>
      <c r="B43" s="1">
        <v>0.043356481481481475</v>
      </c>
      <c r="C43">
        <v>220</v>
      </c>
      <c r="D43" t="s">
        <v>145</v>
      </c>
      <c r="E43" t="s">
        <v>7</v>
      </c>
      <c r="F43" t="s">
        <v>146</v>
      </c>
      <c r="G43" s="1">
        <f t="shared" si="0"/>
        <v>0.027476851851851853</v>
      </c>
      <c r="H43" s="2">
        <f t="shared" si="4"/>
        <v>38</v>
      </c>
      <c r="I43" s="1">
        <f t="shared" si="5"/>
        <v>0.015879629629629622</v>
      </c>
      <c r="J43" s="2">
        <f t="shared" si="1"/>
        <v>40</v>
      </c>
      <c r="K43" s="1">
        <v>0.018703703703703705</v>
      </c>
      <c r="L43" s="2">
        <f t="shared" si="2"/>
        <v>39</v>
      </c>
      <c r="M43" s="1">
        <v>0.027476851851851853</v>
      </c>
      <c r="N43" s="2">
        <f t="shared" si="3"/>
        <v>38</v>
      </c>
      <c r="O43" s="1">
        <f t="shared" si="6"/>
        <v>0.008773148148148148</v>
      </c>
      <c r="P43">
        <f t="shared" si="7"/>
        <v>38</v>
      </c>
    </row>
    <row r="44" spans="1:16" ht="12.75">
      <c r="A44" s="2">
        <v>40</v>
      </c>
      <c r="B44" s="1">
        <v>0.04421296296296296</v>
      </c>
      <c r="C44">
        <v>271</v>
      </c>
      <c r="D44" t="s">
        <v>147</v>
      </c>
      <c r="E44" t="s">
        <v>148</v>
      </c>
      <c r="F44" t="s">
        <v>149</v>
      </c>
      <c r="G44" s="1">
        <f t="shared" si="0"/>
        <v>0.02791666666666667</v>
      </c>
      <c r="H44" s="2">
        <f t="shared" si="4"/>
        <v>40</v>
      </c>
      <c r="I44" s="1">
        <f t="shared" si="5"/>
        <v>0.01629629629629629</v>
      </c>
      <c r="J44" s="2">
        <f t="shared" si="1"/>
        <v>41</v>
      </c>
      <c r="K44" s="1">
        <v>0.018796296296296297</v>
      </c>
      <c r="L44" s="2">
        <f t="shared" si="2"/>
        <v>40</v>
      </c>
      <c r="M44" s="1">
        <v>0.02791666666666667</v>
      </c>
      <c r="N44" s="2">
        <f t="shared" si="3"/>
        <v>40</v>
      </c>
      <c r="O44" s="1">
        <f t="shared" si="6"/>
        <v>0.009120370370370372</v>
      </c>
      <c r="P44">
        <f t="shared" si="7"/>
        <v>39</v>
      </c>
    </row>
    <row r="45" spans="1:16" ht="12.75">
      <c r="A45" s="2">
        <v>41</v>
      </c>
      <c r="B45" s="1">
        <v>0.04622685185185185</v>
      </c>
      <c r="C45">
        <v>264</v>
      </c>
      <c r="D45" t="s">
        <v>71</v>
      </c>
      <c r="E45" t="s">
        <v>53</v>
      </c>
      <c r="F45" t="s">
        <v>81</v>
      </c>
      <c r="G45" s="1">
        <f t="shared" si="0"/>
        <v>0.0296875</v>
      </c>
      <c r="H45" s="2">
        <f t="shared" si="4"/>
        <v>42</v>
      </c>
      <c r="I45" s="1">
        <f t="shared" si="5"/>
        <v>0.016539351851851854</v>
      </c>
      <c r="J45" s="2">
        <f t="shared" si="1"/>
        <v>42</v>
      </c>
      <c r="K45" s="1">
        <v>0.020208333333333335</v>
      </c>
      <c r="L45" s="2">
        <f t="shared" si="2"/>
        <v>42</v>
      </c>
      <c r="M45" s="1">
        <v>0.0296875</v>
      </c>
      <c r="N45" s="2">
        <f t="shared" si="3"/>
        <v>42</v>
      </c>
      <c r="O45" s="1">
        <f t="shared" si="6"/>
        <v>0.009479166666666664</v>
      </c>
      <c r="P45">
        <f t="shared" si="7"/>
        <v>41</v>
      </c>
    </row>
    <row r="46" spans="1:16" ht="12.75">
      <c r="A46" s="2">
        <v>42</v>
      </c>
      <c r="B46" s="1">
        <v>0.04636574074074074</v>
      </c>
      <c r="C46">
        <v>216</v>
      </c>
      <c r="D46" t="s">
        <v>150</v>
      </c>
      <c r="E46" t="s">
        <v>7</v>
      </c>
      <c r="F46" t="s">
        <v>151</v>
      </c>
      <c r="G46" s="1">
        <f t="shared" si="0"/>
        <v>0.03090277777777778</v>
      </c>
      <c r="H46" s="2">
        <f t="shared" si="4"/>
        <v>44</v>
      </c>
      <c r="I46" s="1">
        <f t="shared" si="5"/>
        <v>0.015462962962962963</v>
      </c>
      <c r="J46" s="2">
        <f t="shared" si="1"/>
        <v>38</v>
      </c>
      <c r="K46" s="1">
        <v>0.021331018518518517</v>
      </c>
      <c r="L46" s="2">
        <f t="shared" si="2"/>
        <v>44</v>
      </c>
      <c r="M46" s="1">
        <v>0.03090277777777778</v>
      </c>
      <c r="N46" s="2">
        <f t="shared" si="3"/>
        <v>44</v>
      </c>
      <c r="O46" s="1">
        <f t="shared" si="6"/>
        <v>0.009571759259259262</v>
      </c>
      <c r="P46">
        <f t="shared" si="7"/>
        <v>42</v>
      </c>
    </row>
    <row r="47" spans="1:16" ht="12.75">
      <c r="A47" s="2">
        <v>43</v>
      </c>
      <c r="B47" s="1">
        <v>0.048518518518518516</v>
      </c>
      <c r="C47">
        <v>205</v>
      </c>
      <c r="D47" t="s">
        <v>152</v>
      </c>
      <c r="E47" t="s">
        <v>7</v>
      </c>
      <c r="F47" t="s">
        <v>153</v>
      </c>
      <c r="G47" s="1">
        <f t="shared" si="0"/>
        <v>0.030300925925925926</v>
      </c>
      <c r="H47" s="2">
        <f t="shared" si="4"/>
        <v>43</v>
      </c>
      <c r="I47" s="1">
        <f t="shared" si="5"/>
        <v>0.01821759259259259</v>
      </c>
      <c r="J47" s="2">
        <f t="shared" si="1"/>
        <v>43</v>
      </c>
      <c r="K47" s="1">
        <v>0.020231481481481482</v>
      </c>
      <c r="L47" s="2">
        <f t="shared" si="2"/>
        <v>43</v>
      </c>
      <c r="M47" s="1">
        <v>0.030300925925925926</v>
      </c>
      <c r="N47" s="2">
        <f t="shared" si="3"/>
        <v>43</v>
      </c>
      <c r="O47" s="1">
        <f t="shared" si="6"/>
        <v>0.010069444444444443</v>
      </c>
      <c r="P47">
        <f t="shared" si="7"/>
        <v>44</v>
      </c>
    </row>
    <row r="48" spans="1:16" ht="12.75">
      <c r="A48" s="2">
        <v>44</v>
      </c>
      <c r="B48" s="1">
        <v>0.05143518518518519</v>
      </c>
      <c r="C48">
        <v>270</v>
      </c>
      <c r="D48" t="s">
        <v>154</v>
      </c>
      <c r="E48" t="s">
        <v>120</v>
      </c>
      <c r="F48" t="s">
        <v>84</v>
      </c>
      <c r="G48" s="1">
        <f t="shared" si="0"/>
        <v>0.028958333333333336</v>
      </c>
      <c r="H48" s="2">
        <f t="shared" si="4"/>
        <v>41</v>
      </c>
      <c r="I48" s="1">
        <f t="shared" si="5"/>
        <v>0.022476851851851852</v>
      </c>
      <c r="J48" s="2">
        <f t="shared" si="1"/>
        <v>44</v>
      </c>
      <c r="K48" s="1">
        <v>0.018969907407407408</v>
      </c>
      <c r="L48" s="2">
        <f t="shared" si="2"/>
        <v>41</v>
      </c>
      <c r="M48" s="1">
        <v>0.028958333333333336</v>
      </c>
      <c r="N48" s="2">
        <f t="shared" si="3"/>
        <v>41</v>
      </c>
      <c r="O48" s="1">
        <f t="shared" si="6"/>
        <v>0.009988425925925928</v>
      </c>
      <c r="P48">
        <f t="shared" si="7"/>
        <v>43</v>
      </c>
    </row>
  </sheetData>
  <printOptions/>
  <pageMargins left="0.75" right="0.75" top="1" bottom="1" header="0.5" footer="0.5"/>
  <pageSetup fitToHeight="1" fitToWidth="1"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9.140625" style="1" customWidth="1"/>
    <col min="3" max="3" width="7.421875" style="0" customWidth="1"/>
    <col min="4" max="4" width="17.8515625" style="0" customWidth="1"/>
    <col min="5" max="5" width="13.8515625" style="0" customWidth="1"/>
    <col min="6" max="6" width="8.421875" style="0" customWidth="1"/>
    <col min="7" max="7" width="9.140625" style="1" customWidth="1"/>
    <col min="8" max="8" width="3.00390625" style="2" customWidth="1"/>
    <col min="9" max="9" width="9.140625" style="1" customWidth="1"/>
    <col min="10" max="10" width="3.00390625" style="2" customWidth="1"/>
    <col min="11" max="11" width="9.140625" style="1" customWidth="1"/>
    <col min="12" max="12" width="3.00390625" style="2" customWidth="1"/>
    <col min="13" max="13" width="9.140625" style="1" customWidth="1"/>
    <col min="14" max="14" width="3.00390625" style="2" customWidth="1"/>
    <col min="15" max="15" width="9.140625" style="1" customWidth="1"/>
    <col min="16" max="16" width="3.00390625" style="0" customWidth="1"/>
  </cols>
  <sheetData>
    <row r="1" spans="1:15" s="5" customFormat="1" ht="20.25">
      <c r="A1" s="3"/>
      <c r="B1" s="4"/>
      <c r="C1" s="6" t="s">
        <v>88</v>
      </c>
      <c r="G1" s="4"/>
      <c r="H1" s="3"/>
      <c r="I1" s="4"/>
      <c r="J1" s="3"/>
      <c r="K1" s="4"/>
      <c r="L1" s="3"/>
      <c r="M1" s="4"/>
      <c r="N1" s="3"/>
      <c r="O1" s="4"/>
    </row>
    <row r="2" spans="1:15" s="5" customFormat="1" ht="20.25">
      <c r="A2" s="3"/>
      <c r="B2" s="4"/>
      <c r="D2" s="6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2" t="s">
        <v>0</v>
      </c>
      <c r="B3" s="1" t="s">
        <v>1</v>
      </c>
      <c r="C3" t="s">
        <v>31</v>
      </c>
      <c r="D3" t="s">
        <v>2</v>
      </c>
      <c r="E3" t="s">
        <v>3</v>
      </c>
      <c r="F3" t="s">
        <v>4</v>
      </c>
      <c r="G3" s="1" t="s">
        <v>33</v>
      </c>
      <c r="I3" s="1" t="s">
        <v>32</v>
      </c>
      <c r="K3" s="1" t="s">
        <v>5</v>
      </c>
      <c r="M3" s="1" t="s">
        <v>6</v>
      </c>
      <c r="O3" s="1" t="s">
        <v>34</v>
      </c>
    </row>
    <row r="4" spans="11:13" ht="12.75">
      <c r="K4" s="1">
        <v>0</v>
      </c>
      <c r="M4" s="1">
        <v>0</v>
      </c>
    </row>
    <row r="5" spans="1:16" ht="12.75">
      <c r="A5" s="2">
        <v>1</v>
      </c>
      <c r="B5" s="1">
        <v>0.03043981481481482</v>
      </c>
      <c r="C5">
        <v>212</v>
      </c>
      <c r="D5" t="s">
        <v>85</v>
      </c>
      <c r="E5" t="s">
        <v>7</v>
      </c>
      <c r="F5" t="s">
        <v>15</v>
      </c>
      <c r="G5" s="1">
        <f aca="true" t="shared" si="0" ref="G5:G18">M5-$M$4</f>
        <v>0.018738425925925926</v>
      </c>
      <c r="H5" s="2">
        <f aca="true" t="shared" si="1" ref="H5:H18">RANK(G5,G$5:G$50,1)</f>
        <v>1</v>
      </c>
      <c r="I5" s="1">
        <f aca="true" t="shared" si="2" ref="I5:I18">B5-G5</f>
        <v>0.011701388888888893</v>
      </c>
      <c r="J5" s="2">
        <f aca="true" t="shared" si="3" ref="J5:J18">RANK(I5,I$5:I$50,1)</f>
        <v>2</v>
      </c>
      <c r="K5" s="1">
        <v>0.012847222222222223</v>
      </c>
      <c r="L5" s="2">
        <f aca="true" t="shared" si="4" ref="L5:L18">RANK(K5,K$5:K$50,1)</f>
        <v>1</v>
      </c>
      <c r="M5" s="1">
        <v>0.018738425925925926</v>
      </c>
      <c r="N5" s="2">
        <f aca="true" t="shared" si="5" ref="N5:N18">RANK(M5,M$5:M$50,1)</f>
        <v>1</v>
      </c>
      <c r="O5" s="1">
        <f aca="true" t="shared" si="6" ref="O5:O18">M5-K5</f>
        <v>0.005891203703703702</v>
      </c>
      <c r="P5">
        <f aca="true" t="shared" si="7" ref="P5:P18">RANK(O5,O$5:O$50,1)</f>
        <v>1</v>
      </c>
    </row>
    <row r="6" spans="1:16" ht="12.75">
      <c r="A6" s="2">
        <v>2</v>
      </c>
      <c r="B6" s="1">
        <v>0.031111111111111107</v>
      </c>
      <c r="C6">
        <v>229</v>
      </c>
      <c r="D6" t="s">
        <v>46</v>
      </c>
      <c r="E6" t="s">
        <v>86</v>
      </c>
      <c r="F6" t="s">
        <v>17</v>
      </c>
      <c r="G6" s="1">
        <f t="shared" si="0"/>
        <v>0.019490740740740743</v>
      </c>
      <c r="H6" s="2">
        <f t="shared" si="1"/>
        <v>2</v>
      </c>
      <c r="I6" s="1">
        <f t="shared" si="2"/>
        <v>0.011620370370370364</v>
      </c>
      <c r="J6" s="2">
        <f t="shared" si="3"/>
        <v>1</v>
      </c>
      <c r="K6" s="1">
        <v>0.01347222222222222</v>
      </c>
      <c r="L6" s="2">
        <f t="shared" si="4"/>
        <v>2</v>
      </c>
      <c r="M6" s="1">
        <v>0.019490740740740743</v>
      </c>
      <c r="N6" s="2">
        <f t="shared" si="5"/>
        <v>2</v>
      </c>
      <c r="O6" s="1">
        <f t="shared" si="6"/>
        <v>0.006018518518518522</v>
      </c>
      <c r="P6">
        <f t="shared" si="7"/>
        <v>2</v>
      </c>
    </row>
    <row r="7" spans="1:16" ht="12.75">
      <c r="A7" s="2">
        <v>3</v>
      </c>
      <c r="B7" s="1">
        <v>0.031875</v>
      </c>
      <c r="C7">
        <v>245</v>
      </c>
      <c r="D7" t="s">
        <v>89</v>
      </c>
      <c r="E7" t="s">
        <v>37</v>
      </c>
      <c r="F7" t="s">
        <v>18</v>
      </c>
      <c r="G7" s="1">
        <f t="shared" si="0"/>
        <v>0.02008101851851852</v>
      </c>
      <c r="H7" s="2">
        <f t="shared" si="1"/>
        <v>3</v>
      </c>
      <c r="I7" s="1">
        <f t="shared" si="2"/>
        <v>0.011793981481481482</v>
      </c>
      <c r="J7" s="2">
        <f t="shared" si="3"/>
        <v>3</v>
      </c>
      <c r="K7" s="1">
        <v>0.013796296296296298</v>
      </c>
      <c r="L7" s="2">
        <f t="shared" si="4"/>
        <v>3</v>
      </c>
      <c r="M7" s="1">
        <v>0.02008101851851852</v>
      </c>
      <c r="N7" s="2">
        <f t="shared" si="5"/>
        <v>3</v>
      </c>
      <c r="O7" s="1">
        <f t="shared" si="6"/>
        <v>0.006284722222222221</v>
      </c>
      <c r="P7">
        <f t="shared" si="7"/>
        <v>3</v>
      </c>
    </row>
    <row r="8" spans="1:16" ht="12.75">
      <c r="A8" s="2">
        <v>4</v>
      </c>
      <c r="B8" s="1">
        <v>0.03365740740740741</v>
      </c>
      <c r="C8">
        <v>232</v>
      </c>
      <c r="D8" t="s">
        <v>90</v>
      </c>
      <c r="E8" t="s">
        <v>7</v>
      </c>
      <c r="F8" t="s">
        <v>8</v>
      </c>
      <c r="G8" s="1">
        <f t="shared" si="0"/>
        <v>0.020752314814814814</v>
      </c>
      <c r="H8" s="2">
        <f t="shared" si="1"/>
        <v>4</v>
      </c>
      <c r="I8" s="1">
        <f t="shared" si="2"/>
        <v>0.012905092592592593</v>
      </c>
      <c r="J8" s="2">
        <f t="shared" si="3"/>
        <v>6</v>
      </c>
      <c r="K8" s="1">
        <v>0.013912037037037037</v>
      </c>
      <c r="L8" s="2">
        <f t="shared" si="4"/>
        <v>4</v>
      </c>
      <c r="M8" s="1">
        <v>0.020752314814814814</v>
      </c>
      <c r="N8" s="2">
        <f t="shared" si="5"/>
        <v>4</v>
      </c>
      <c r="O8" s="1">
        <f t="shared" si="6"/>
        <v>0.006840277777777777</v>
      </c>
      <c r="P8">
        <f t="shared" si="7"/>
        <v>4</v>
      </c>
    </row>
    <row r="9" spans="1:16" ht="12.75">
      <c r="A9" s="2">
        <v>5</v>
      </c>
      <c r="B9" s="1">
        <v>0.03466435185185185</v>
      </c>
      <c r="C9">
        <v>237</v>
      </c>
      <c r="D9" t="s">
        <v>43</v>
      </c>
      <c r="E9" t="s">
        <v>7</v>
      </c>
      <c r="F9" t="s">
        <v>19</v>
      </c>
      <c r="G9" s="1">
        <f t="shared" si="0"/>
        <v>0.0218287037037037</v>
      </c>
      <c r="H9" s="2">
        <f t="shared" si="1"/>
        <v>5</v>
      </c>
      <c r="I9" s="1">
        <f t="shared" si="2"/>
        <v>0.012835648148148148</v>
      </c>
      <c r="J9" s="2">
        <f t="shared" si="3"/>
        <v>4</v>
      </c>
      <c r="K9" s="1">
        <v>0.01476851851851852</v>
      </c>
      <c r="L9" s="2">
        <f t="shared" si="4"/>
        <v>5</v>
      </c>
      <c r="M9" s="1">
        <v>0.0218287037037037</v>
      </c>
      <c r="N9" s="2">
        <f t="shared" si="5"/>
        <v>5</v>
      </c>
      <c r="O9" s="1">
        <f t="shared" si="6"/>
        <v>0.0070601851851851815</v>
      </c>
      <c r="P9">
        <f t="shared" si="7"/>
        <v>5</v>
      </c>
    </row>
    <row r="10" spans="1:16" ht="12.75">
      <c r="A10" s="2">
        <v>6</v>
      </c>
      <c r="B10" s="1">
        <v>0.035115740740740746</v>
      </c>
      <c r="C10">
        <v>214</v>
      </c>
      <c r="D10" t="s">
        <v>91</v>
      </c>
      <c r="E10" t="s">
        <v>7</v>
      </c>
      <c r="F10" t="s">
        <v>10</v>
      </c>
      <c r="G10" s="1">
        <f t="shared" si="0"/>
        <v>0.022094907407407407</v>
      </c>
      <c r="H10" s="2">
        <f t="shared" si="1"/>
        <v>6</v>
      </c>
      <c r="I10" s="1">
        <f t="shared" si="2"/>
        <v>0.013020833333333339</v>
      </c>
      <c r="J10" s="2">
        <f t="shared" si="3"/>
        <v>7</v>
      </c>
      <c r="K10" s="1">
        <v>0.014988425925925926</v>
      </c>
      <c r="L10" s="2">
        <f t="shared" si="4"/>
        <v>6</v>
      </c>
      <c r="M10" s="1">
        <v>0.022094907407407407</v>
      </c>
      <c r="N10" s="2">
        <f t="shared" si="5"/>
        <v>6</v>
      </c>
      <c r="O10" s="1">
        <f t="shared" si="6"/>
        <v>0.007106481481481481</v>
      </c>
      <c r="P10">
        <f t="shared" si="7"/>
        <v>6</v>
      </c>
    </row>
    <row r="11" spans="1:16" ht="12.75">
      <c r="A11" s="2">
        <v>7</v>
      </c>
      <c r="B11" s="1">
        <v>0.03688657407407408</v>
      </c>
      <c r="C11">
        <v>221</v>
      </c>
      <c r="D11" t="s">
        <v>39</v>
      </c>
      <c r="E11" t="s">
        <v>37</v>
      </c>
      <c r="F11" t="s">
        <v>21</v>
      </c>
      <c r="G11" s="1">
        <f t="shared" si="0"/>
        <v>0.024050925925925924</v>
      </c>
      <c r="H11" s="2">
        <f t="shared" si="1"/>
        <v>7</v>
      </c>
      <c r="I11" s="1">
        <f t="shared" si="2"/>
        <v>0.012835648148148155</v>
      </c>
      <c r="J11" s="2">
        <f t="shared" si="3"/>
        <v>5</v>
      </c>
      <c r="K11" s="1">
        <v>0.0165625</v>
      </c>
      <c r="L11" s="2">
        <f t="shared" si="4"/>
        <v>10</v>
      </c>
      <c r="M11" s="1">
        <v>0.024050925925925924</v>
      </c>
      <c r="N11" s="2">
        <f t="shared" si="5"/>
        <v>7</v>
      </c>
      <c r="O11" s="1">
        <f t="shared" si="6"/>
        <v>0.007488425925925923</v>
      </c>
      <c r="P11">
        <f t="shared" si="7"/>
        <v>7</v>
      </c>
    </row>
    <row r="12" spans="1:16" ht="12.75">
      <c r="A12" s="2">
        <v>8</v>
      </c>
      <c r="B12" s="1">
        <v>0.038078703703703705</v>
      </c>
      <c r="C12">
        <v>213</v>
      </c>
      <c r="D12" t="s">
        <v>92</v>
      </c>
      <c r="E12" t="s">
        <v>7</v>
      </c>
      <c r="F12" t="s">
        <v>78</v>
      </c>
      <c r="G12" s="1">
        <f t="shared" si="0"/>
        <v>0.024270833333333335</v>
      </c>
      <c r="H12" s="2">
        <f t="shared" si="1"/>
        <v>9</v>
      </c>
      <c r="I12" s="1">
        <f t="shared" si="2"/>
        <v>0.01380787037037037</v>
      </c>
      <c r="J12" s="2">
        <f t="shared" si="3"/>
        <v>9</v>
      </c>
      <c r="K12" s="1">
        <v>0.01621527777777778</v>
      </c>
      <c r="L12" s="2">
        <f t="shared" si="4"/>
        <v>8</v>
      </c>
      <c r="M12" s="1">
        <v>0.024270833333333335</v>
      </c>
      <c r="N12" s="2">
        <f t="shared" si="5"/>
        <v>9</v>
      </c>
      <c r="O12" s="1">
        <f t="shared" si="6"/>
        <v>0.008055555555555555</v>
      </c>
      <c r="P12">
        <f t="shared" si="7"/>
        <v>11</v>
      </c>
    </row>
    <row r="13" spans="1:16" ht="12.75">
      <c r="A13" s="2">
        <v>9</v>
      </c>
      <c r="B13" s="1">
        <v>0.03831018518518518</v>
      </c>
      <c r="C13">
        <v>239</v>
      </c>
      <c r="D13" t="s">
        <v>87</v>
      </c>
      <c r="E13" t="s">
        <v>9</v>
      </c>
      <c r="F13" t="s">
        <v>20</v>
      </c>
      <c r="G13" s="1">
        <f t="shared" si="0"/>
        <v>0.02449074074074074</v>
      </c>
      <c r="H13" s="2">
        <f t="shared" si="1"/>
        <v>10</v>
      </c>
      <c r="I13" s="1">
        <f t="shared" si="2"/>
        <v>0.013819444444444443</v>
      </c>
      <c r="J13" s="2">
        <f t="shared" si="3"/>
        <v>10</v>
      </c>
      <c r="K13" s="1">
        <v>0.01650462962962963</v>
      </c>
      <c r="L13" s="2">
        <f t="shared" si="4"/>
        <v>9</v>
      </c>
      <c r="M13" s="1">
        <v>0.02449074074074074</v>
      </c>
      <c r="N13" s="2">
        <f t="shared" si="5"/>
        <v>10</v>
      </c>
      <c r="O13" s="1">
        <f t="shared" si="6"/>
        <v>0.00798611111111111</v>
      </c>
      <c r="P13">
        <f t="shared" si="7"/>
        <v>10</v>
      </c>
    </row>
    <row r="14" spans="1:16" ht="12.75">
      <c r="A14" s="2">
        <v>10</v>
      </c>
      <c r="B14" s="1">
        <v>0.038483796296296294</v>
      </c>
      <c r="C14">
        <v>211</v>
      </c>
      <c r="D14" t="s">
        <v>52</v>
      </c>
      <c r="E14" t="s">
        <v>53</v>
      </c>
      <c r="F14" t="s">
        <v>22</v>
      </c>
      <c r="G14" s="1">
        <f t="shared" si="0"/>
        <v>0.02496527777777778</v>
      </c>
      <c r="H14" s="2">
        <f t="shared" si="1"/>
        <v>12</v>
      </c>
      <c r="I14" s="1">
        <f t="shared" si="2"/>
        <v>0.013518518518518513</v>
      </c>
      <c r="J14" s="2">
        <f t="shared" si="3"/>
        <v>8</v>
      </c>
      <c r="K14" s="1">
        <v>0.016666666666666666</v>
      </c>
      <c r="L14" s="2">
        <f t="shared" si="4"/>
        <v>12</v>
      </c>
      <c r="M14" s="1">
        <v>0.02496527777777778</v>
      </c>
      <c r="N14" s="2">
        <f t="shared" si="5"/>
        <v>12</v>
      </c>
      <c r="O14" s="1">
        <f t="shared" si="6"/>
        <v>0.008298611111111114</v>
      </c>
      <c r="P14">
        <f t="shared" si="7"/>
        <v>12</v>
      </c>
    </row>
    <row r="15" spans="1:16" ht="12.75">
      <c r="A15" s="2">
        <v>11</v>
      </c>
      <c r="B15" s="1">
        <v>0.03861111111111111</v>
      </c>
      <c r="C15">
        <v>206</v>
      </c>
      <c r="D15" t="s">
        <v>54</v>
      </c>
      <c r="E15" t="s">
        <v>7</v>
      </c>
      <c r="F15" t="s">
        <v>24</v>
      </c>
      <c r="G15" s="1">
        <f t="shared" si="0"/>
        <v>0.02417824074074074</v>
      </c>
      <c r="H15" s="2">
        <f t="shared" si="1"/>
        <v>8</v>
      </c>
      <c r="I15" s="1">
        <f t="shared" si="2"/>
        <v>0.01443287037037037</v>
      </c>
      <c r="J15" s="2">
        <f t="shared" si="3"/>
        <v>12</v>
      </c>
      <c r="K15" s="1">
        <v>0.016574074074074074</v>
      </c>
      <c r="L15" s="2">
        <f t="shared" si="4"/>
        <v>11</v>
      </c>
      <c r="M15" s="1">
        <v>0.02417824074074074</v>
      </c>
      <c r="N15" s="2">
        <f t="shared" si="5"/>
        <v>8</v>
      </c>
      <c r="O15" s="1">
        <f t="shared" si="6"/>
        <v>0.007604166666666665</v>
      </c>
      <c r="P15">
        <f t="shared" si="7"/>
        <v>8</v>
      </c>
    </row>
    <row r="16" spans="1:16" ht="12.75">
      <c r="A16" s="2">
        <v>12</v>
      </c>
      <c r="B16" s="1">
        <v>0.03890046296296296</v>
      </c>
      <c r="C16">
        <v>209</v>
      </c>
      <c r="D16" t="s">
        <v>93</v>
      </c>
      <c r="E16" t="s">
        <v>94</v>
      </c>
      <c r="F16" t="s">
        <v>80</v>
      </c>
      <c r="G16" s="1">
        <f t="shared" si="0"/>
        <v>0.02488425925925926</v>
      </c>
      <c r="H16" s="2">
        <f t="shared" si="1"/>
        <v>11</v>
      </c>
      <c r="I16" s="1">
        <f t="shared" si="2"/>
        <v>0.014016203703703704</v>
      </c>
      <c r="J16" s="2">
        <f t="shared" si="3"/>
        <v>11</v>
      </c>
      <c r="K16" s="1">
        <v>0.01709490740740741</v>
      </c>
      <c r="L16" s="2">
        <f t="shared" si="4"/>
        <v>13</v>
      </c>
      <c r="M16" s="1">
        <v>0.02488425925925926</v>
      </c>
      <c r="N16" s="2">
        <f t="shared" si="5"/>
        <v>11</v>
      </c>
      <c r="O16" s="1">
        <f t="shared" si="6"/>
        <v>0.007789351851851849</v>
      </c>
      <c r="P16">
        <f t="shared" si="7"/>
        <v>9</v>
      </c>
    </row>
    <row r="17" spans="1:16" ht="12.75">
      <c r="A17" s="2">
        <v>13</v>
      </c>
      <c r="B17" s="1">
        <v>0.04125</v>
      </c>
      <c r="C17">
        <v>247</v>
      </c>
      <c r="D17" t="s">
        <v>95</v>
      </c>
      <c r="E17" t="s">
        <v>16</v>
      </c>
      <c r="F17" t="s">
        <v>26</v>
      </c>
      <c r="G17" s="1">
        <f t="shared" si="0"/>
        <v>0.026006944444444447</v>
      </c>
      <c r="H17" s="2">
        <f t="shared" si="1"/>
        <v>13</v>
      </c>
      <c r="I17" s="1">
        <f t="shared" si="2"/>
        <v>0.015243055555555555</v>
      </c>
      <c r="J17" s="2">
        <f t="shared" si="3"/>
        <v>13</v>
      </c>
      <c r="K17" s="1">
        <v>0.017488425925925925</v>
      </c>
      <c r="L17" s="2">
        <f t="shared" si="4"/>
        <v>14</v>
      </c>
      <c r="M17" s="1">
        <v>0.026006944444444447</v>
      </c>
      <c r="N17" s="2">
        <f t="shared" si="5"/>
        <v>13</v>
      </c>
      <c r="O17" s="1">
        <f t="shared" si="6"/>
        <v>0.008518518518518522</v>
      </c>
      <c r="P17">
        <f t="shared" si="7"/>
        <v>13</v>
      </c>
    </row>
    <row r="18" spans="1:16" ht="12.75">
      <c r="A18" s="2">
        <v>14</v>
      </c>
      <c r="B18" s="1">
        <v>0.04422453703703704</v>
      </c>
      <c r="C18">
        <v>218</v>
      </c>
      <c r="D18" t="s">
        <v>66</v>
      </c>
      <c r="E18" t="s">
        <v>7</v>
      </c>
      <c r="F18" t="s">
        <v>25</v>
      </c>
      <c r="G18" s="1">
        <f t="shared" si="0"/>
        <v>0.02711805555555555</v>
      </c>
      <c r="H18" s="2">
        <f t="shared" si="1"/>
        <v>14</v>
      </c>
      <c r="I18" s="1">
        <f t="shared" si="2"/>
        <v>0.01710648148148149</v>
      </c>
      <c r="J18" s="2">
        <f t="shared" si="3"/>
        <v>14</v>
      </c>
      <c r="K18" s="1">
        <v>0.018425925925925925</v>
      </c>
      <c r="L18" s="2">
        <f t="shared" si="4"/>
        <v>15</v>
      </c>
      <c r="M18" s="1">
        <v>0.02711805555555555</v>
      </c>
      <c r="N18" s="2">
        <f t="shared" si="5"/>
        <v>14</v>
      </c>
      <c r="O18" s="1">
        <f t="shared" si="6"/>
        <v>0.008692129629629626</v>
      </c>
      <c r="P18">
        <f t="shared" si="7"/>
        <v>14</v>
      </c>
    </row>
    <row r="19" spans="1:6" ht="12.75">
      <c r="A19" s="2">
        <v>15</v>
      </c>
      <c r="B19" s="1">
        <v>0.05259259259259259</v>
      </c>
      <c r="C19">
        <v>240</v>
      </c>
      <c r="D19" t="s">
        <v>96</v>
      </c>
      <c r="E19" t="s">
        <v>16</v>
      </c>
      <c r="F19" t="s">
        <v>82</v>
      </c>
    </row>
    <row r="20" spans="1:12" ht="12.75">
      <c r="A20" s="2" t="s">
        <v>97</v>
      </c>
      <c r="C20">
        <v>215</v>
      </c>
      <c r="D20" t="s">
        <v>98</v>
      </c>
      <c r="E20" t="s">
        <v>99</v>
      </c>
      <c r="F20" t="s">
        <v>100</v>
      </c>
      <c r="K20" s="1">
        <v>0.015949074074074074</v>
      </c>
      <c r="L20" s="2">
        <f>RANK(K20,K$5:K$50,1)</f>
        <v>7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3">
      <selection activeCell="C2" sqref="C2"/>
    </sheetView>
  </sheetViews>
  <sheetFormatPr defaultColWidth="9.140625" defaultRowHeight="12.75"/>
  <cols>
    <col min="1" max="1" width="5.7109375" style="2" customWidth="1"/>
    <col min="2" max="2" width="9.140625" style="1" customWidth="1"/>
    <col min="3" max="3" width="7.421875" style="0" customWidth="1"/>
    <col min="4" max="4" width="17.8515625" style="0" customWidth="1"/>
    <col min="5" max="5" width="13.8515625" style="0" customWidth="1"/>
    <col min="6" max="6" width="8.421875" style="0" customWidth="1"/>
    <col min="7" max="7" width="9.140625" style="1" customWidth="1"/>
    <col min="8" max="8" width="3.00390625" style="2" customWidth="1"/>
    <col min="9" max="9" width="9.140625" style="1" customWidth="1"/>
    <col min="10" max="10" width="3.00390625" style="2" customWidth="1"/>
    <col min="11" max="11" width="9.140625" style="1" customWidth="1"/>
    <col min="12" max="12" width="3.00390625" style="2" customWidth="1"/>
    <col min="13" max="13" width="9.140625" style="1" customWidth="1"/>
    <col min="14" max="14" width="3.00390625" style="2" customWidth="1"/>
    <col min="15" max="15" width="9.140625" style="1" customWidth="1"/>
    <col min="16" max="16" width="3.00390625" style="0" customWidth="1"/>
  </cols>
  <sheetData>
    <row r="1" spans="1:15" s="5" customFormat="1" ht="20.25">
      <c r="A1" s="3"/>
      <c r="B1" s="4"/>
      <c r="C1" s="6" t="s">
        <v>173</v>
      </c>
      <c r="G1" s="4"/>
      <c r="H1" s="3"/>
      <c r="I1" s="4"/>
      <c r="J1" s="3"/>
      <c r="K1" s="4"/>
      <c r="L1" s="3"/>
      <c r="M1" s="4"/>
      <c r="N1" s="3"/>
      <c r="O1" s="4"/>
    </row>
    <row r="2" spans="1:15" s="5" customFormat="1" ht="20.25">
      <c r="A2" s="3"/>
      <c r="B2" s="4"/>
      <c r="D2" s="6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2" t="s">
        <v>0</v>
      </c>
      <c r="B3" s="1" t="s">
        <v>1</v>
      </c>
      <c r="C3" t="s">
        <v>31</v>
      </c>
      <c r="D3" t="s">
        <v>2</v>
      </c>
      <c r="E3" t="s">
        <v>3</v>
      </c>
      <c r="F3" t="s">
        <v>4</v>
      </c>
      <c r="G3" s="1" t="s">
        <v>33</v>
      </c>
      <c r="I3" s="1" t="s">
        <v>32</v>
      </c>
      <c r="K3" s="1" t="s">
        <v>5</v>
      </c>
      <c r="M3" s="1" t="s">
        <v>6</v>
      </c>
      <c r="O3" s="1" t="s">
        <v>34</v>
      </c>
    </row>
    <row r="4" spans="11:13" ht="12.75">
      <c r="K4" s="1">
        <v>0.0006944444444444445</v>
      </c>
      <c r="M4" s="1">
        <v>0.0006944444444444445</v>
      </c>
    </row>
    <row r="5" spans="1:16" ht="12.75">
      <c r="A5" s="2">
        <v>1</v>
      </c>
      <c r="B5" s="1">
        <v>0.029942129629629628</v>
      </c>
      <c r="C5">
        <v>259</v>
      </c>
      <c r="D5" t="s">
        <v>102</v>
      </c>
      <c r="E5" t="s">
        <v>7</v>
      </c>
      <c r="F5" t="s">
        <v>8</v>
      </c>
      <c r="G5" s="1">
        <f aca="true" t="shared" si="0" ref="G5:G32">M5-$M$4</f>
        <v>0.01857638888888889</v>
      </c>
      <c r="H5" s="2">
        <f aca="true" t="shared" si="1" ref="H5:H32">RANK(G5,G$5:G$63,1)</f>
        <v>1</v>
      </c>
      <c r="I5" s="1">
        <f aca="true" t="shared" si="2" ref="I5:I32">B5-G5</f>
        <v>0.011365740740740739</v>
      </c>
      <c r="J5" s="2">
        <f aca="true" t="shared" si="3" ref="J5:J32">RANK(I5,I$5:I$63,1)</f>
        <v>2</v>
      </c>
      <c r="K5" s="1">
        <v>0.01357638888888889</v>
      </c>
      <c r="L5" s="2">
        <f aca="true" t="shared" si="4" ref="L5:L32">RANK(K5,K$5:K$63,1)</f>
        <v>1</v>
      </c>
      <c r="M5" s="1">
        <v>0.019270833333333334</v>
      </c>
      <c r="N5" s="2">
        <f aca="true" t="shared" si="5" ref="N5:N32">RANK(M5,M$5:M$63,1)</f>
        <v>1</v>
      </c>
      <c r="O5" s="1">
        <f aca="true" t="shared" si="6" ref="O5:O32">M5-K5</f>
        <v>0.005694444444444445</v>
      </c>
      <c r="P5">
        <f aca="true" t="shared" si="7" ref="P5:P32">RANK(O5,O$5:O$63,1)</f>
        <v>1</v>
      </c>
    </row>
    <row r="6" spans="1:16" ht="12.75">
      <c r="A6" s="2">
        <v>2</v>
      </c>
      <c r="B6" s="1">
        <v>0.029953703703703705</v>
      </c>
      <c r="C6">
        <v>239</v>
      </c>
      <c r="D6" t="s">
        <v>155</v>
      </c>
      <c r="E6" t="s">
        <v>16</v>
      </c>
      <c r="F6" t="s">
        <v>10</v>
      </c>
      <c r="G6" s="1">
        <f t="shared" si="0"/>
        <v>0.018993055555555555</v>
      </c>
      <c r="H6" s="2">
        <f t="shared" si="1"/>
        <v>2</v>
      </c>
      <c r="I6" s="1">
        <f t="shared" si="2"/>
        <v>0.01096064814814815</v>
      </c>
      <c r="J6" s="2">
        <f t="shared" si="3"/>
        <v>1</v>
      </c>
      <c r="K6" s="1">
        <v>0.013761574074074074</v>
      </c>
      <c r="L6" s="2">
        <f t="shared" si="4"/>
        <v>2</v>
      </c>
      <c r="M6" s="1">
        <v>0.0196875</v>
      </c>
      <c r="N6" s="2">
        <f t="shared" si="5"/>
        <v>2</v>
      </c>
      <c r="O6" s="1">
        <f t="shared" si="6"/>
        <v>0.0059259259259259265</v>
      </c>
      <c r="P6">
        <f t="shared" si="7"/>
        <v>2</v>
      </c>
    </row>
    <row r="7" spans="1:16" ht="12.75">
      <c r="A7" s="2">
        <v>3</v>
      </c>
      <c r="B7" s="1">
        <v>0.03263888888888889</v>
      </c>
      <c r="C7">
        <v>53</v>
      </c>
      <c r="D7" t="s">
        <v>156</v>
      </c>
      <c r="E7" t="s">
        <v>37</v>
      </c>
      <c r="F7" t="s">
        <v>15</v>
      </c>
      <c r="G7" s="1">
        <f t="shared" si="0"/>
        <v>0.020729166666666667</v>
      </c>
      <c r="H7" s="2">
        <f t="shared" si="1"/>
        <v>3</v>
      </c>
      <c r="I7" s="1">
        <f t="shared" si="2"/>
        <v>0.011909722222222224</v>
      </c>
      <c r="J7" s="2">
        <f t="shared" si="3"/>
        <v>4</v>
      </c>
      <c r="K7" s="1">
        <v>0.01494212962962963</v>
      </c>
      <c r="L7" s="2">
        <f t="shared" si="4"/>
        <v>3</v>
      </c>
      <c r="M7" s="1">
        <v>0.021423611111111112</v>
      </c>
      <c r="N7" s="2">
        <f t="shared" si="5"/>
        <v>3</v>
      </c>
      <c r="O7" s="1">
        <f t="shared" si="6"/>
        <v>0.006481481481481482</v>
      </c>
      <c r="P7">
        <f t="shared" si="7"/>
        <v>4</v>
      </c>
    </row>
    <row r="8" spans="1:16" ht="12.75">
      <c r="A8" s="2">
        <v>4</v>
      </c>
      <c r="B8" s="1">
        <v>0.032719907407407406</v>
      </c>
      <c r="C8">
        <v>201</v>
      </c>
      <c r="D8" t="s">
        <v>157</v>
      </c>
      <c r="E8" t="s">
        <v>7</v>
      </c>
      <c r="F8" t="s">
        <v>78</v>
      </c>
      <c r="G8" s="1">
        <f t="shared" si="0"/>
        <v>0.020844907407407406</v>
      </c>
      <c r="H8" s="2">
        <f t="shared" si="1"/>
        <v>4</v>
      </c>
      <c r="I8" s="1">
        <f t="shared" si="2"/>
        <v>0.011875</v>
      </c>
      <c r="J8" s="2">
        <f t="shared" si="3"/>
        <v>3</v>
      </c>
      <c r="K8" s="1">
        <v>0.015185185185185185</v>
      </c>
      <c r="L8" s="2">
        <f t="shared" si="4"/>
        <v>5</v>
      </c>
      <c r="M8" s="1">
        <v>0.02153935185185185</v>
      </c>
      <c r="N8" s="2">
        <f t="shared" si="5"/>
        <v>4</v>
      </c>
      <c r="O8" s="1">
        <f t="shared" si="6"/>
        <v>0.006354166666666666</v>
      </c>
      <c r="P8">
        <f t="shared" si="7"/>
        <v>3</v>
      </c>
    </row>
    <row r="9" spans="1:16" ht="12.75">
      <c r="A9" s="2">
        <v>5</v>
      </c>
      <c r="B9" s="1">
        <v>0.03369212962962963</v>
      </c>
      <c r="C9">
        <v>218</v>
      </c>
      <c r="D9" t="s">
        <v>90</v>
      </c>
      <c r="E9" t="s">
        <v>7</v>
      </c>
      <c r="F9" t="s">
        <v>11</v>
      </c>
      <c r="G9" s="1">
        <f t="shared" si="0"/>
        <v>0.020868055555555553</v>
      </c>
      <c r="H9" s="2">
        <f t="shared" si="1"/>
        <v>5</v>
      </c>
      <c r="I9" s="1">
        <f t="shared" si="2"/>
        <v>0.012824074074074075</v>
      </c>
      <c r="J9" s="2">
        <f t="shared" si="3"/>
        <v>8</v>
      </c>
      <c r="K9" s="1">
        <v>0.01494212962962963</v>
      </c>
      <c r="L9" s="2">
        <f t="shared" si="4"/>
        <v>3</v>
      </c>
      <c r="M9" s="1">
        <v>0.0215625</v>
      </c>
      <c r="N9" s="2">
        <f t="shared" si="5"/>
        <v>5</v>
      </c>
      <c r="O9" s="1">
        <f t="shared" si="6"/>
        <v>0.0066203703703703685</v>
      </c>
      <c r="P9">
        <f t="shared" si="7"/>
        <v>5</v>
      </c>
    </row>
    <row r="10" spans="1:16" ht="12.75">
      <c r="A10" s="2">
        <v>6</v>
      </c>
      <c r="B10" s="1">
        <v>0.034039351851851855</v>
      </c>
      <c r="C10">
        <v>254</v>
      </c>
      <c r="D10" t="s">
        <v>38</v>
      </c>
      <c r="E10" t="s">
        <v>7</v>
      </c>
      <c r="F10" t="s">
        <v>17</v>
      </c>
      <c r="G10" s="1">
        <f t="shared" si="0"/>
        <v>0.021365740740740737</v>
      </c>
      <c r="H10" s="2">
        <f t="shared" si="1"/>
        <v>6</v>
      </c>
      <c r="I10" s="1">
        <f t="shared" si="2"/>
        <v>0.012673611111111118</v>
      </c>
      <c r="J10" s="2">
        <f t="shared" si="3"/>
        <v>6</v>
      </c>
      <c r="K10" s="1">
        <v>0.015324074074074073</v>
      </c>
      <c r="L10" s="2">
        <f t="shared" si="4"/>
        <v>6</v>
      </c>
      <c r="M10" s="1">
        <v>0.022060185185185183</v>
      </c>
      <c r="N10" s="2">
        <f t="shared" si="5"/>
        <v>6</v>
      </c>
      <c r="O10" s="1">
        <f t="shared" si="6"/>
        <v>0.006736111111111109</v>
      </c>
      <c r="P10">
        <f t="shared" si="7"/>
        <v>7</v>
      </c>
    </row>
    <row r="11" spans="1:16" ht="12.75">
      <c r="A11" s="2">
        <v>7</v>
      </c>
      <c r="B11" s="1">
        <v>0.034039351851851855</v>
      </c>
      <c r="C11">
        <v>229</v>
      </c>
      <c r="D11" t="s">
        <v>35</v>
      </c>
      <c r="E11" t="s">
        <v>7</v>
      </c>
      <c r="F11" t="s">
        <v>12</v>
      </c>
      <c r="G11" s="1">
        <f t="shared" si="0"/>
        <v>0.021527777777777778</v>
      </c>
      <c r="H11" s="2">
        <f t="shared" si="1"/>
        <v>7</v>
      </c>
      <c r="I11" s="1">
        <f t="shared" si="2"/>
        <v>0.012511574074074078</v>
      </c>
      <c r="J11" s="2">
        <f t="shared" si="3"/>
        <v>5</v>
      </c>
      <c r="K11" s="1">
        <v>0.015555555555555553</v>
      </c>
      <c r="L11" s="2">
        <f t="shared" si="4"/>
        <v>8</v>
      </c>
      <c r="M11" s="1">
        <v>0.022222222222222223</v>
      </c>
      <c r="N11" s="2">
        <f t="shared" si="5"/>
        <v>7</v>
      </c>
      <c r="O11" s="1">
        <f t="shared" si="6"/>
        <v>0.00666666666666667</v>
      </c>
      <c r="P11">
        <f t="shared" si="7"/>
        <v>6</v>
      </c>
    </row>
    <row r="12" spans="1:16" ht="12.75">
      <c r="A12" s="2">
        <v>8</v>
      </c>
      <c r="B12" s="1">
        <v>0.0353587962962963</v>
      </c>
      <c r="C12">
        <v>203</v>
      </c>
      <c r="D12" t="s">
        <v>122</v>
      </c>
      <c r="E12" t="s">
        <v>7</v>
      </c>
      <c r="F12" t="s">
        <v>25</v>
      </c>
      <c r="G12" s="1">
        <f t="shared" si="0"/>
        <v>0.022546296296296297</v>
      </c>
      <c r="H12" s="2">
        <f t="shared" si="1"/>
        <v>10</v>
      </c>
      <c r="I12" s="1">
        <f t="shared" si="2"/>
        <v>0.012812500000000001</v>
      </c>
      <c r="J12" s="2">
        <f t="shared" si="3"/>
        <v>7</v>
      </c>
      <c r="K12" s="1">
        <v>0.01611111111111111</v>
      </c>
      <c r="L12" s="2">
        <f t="shared" si="4"/>
        <v>10</v>
      </c>
      <c r="M12" s="1">
        <v>0.023240740740740742</v>
      </c>
      <c r="N12" s="2">
        <f t="shared" si="5"/>
        <v>10</v>
      </c>
      <c r="O12" s="1">
        <f t="shared" si="6"/>
        <v>0.007129629629629632</v>
      </c>
      <c r="P12">
        <f t="shared" si="7"/>
        <v>10</v>
      </c>
    </row>
    <row r="13" spans="1:16" ht="12.75">
      <c r="A13" s="2">
        <v>9</v>
      </c>
      <c r="B13" s="1">
        <v>0.03542824074074074</v>
      </c>
      <c r="C13">
        <v>599</v>
      </c>
      <c r="D13" t="s">
        <v>43</v>
      </c>
      <c r="E13" t="s">
        <v>7</v>
      </c>
      <c r="F13" t="s">
        <v>18</v>
      </c>
      <c r="G13" s="1">
        <f t="shared" si="0"/>
        <v>0.022291666666666664</v>
      </c>
      <c r="H13" s="2">
        <f t="shared" si="1"/>
        <v>9</v>
      </c>
      <c r="I13" s="1">
        <f t="shared" si="2"/>
        <v>0.013136574074074075</v>
      </c>
      <c r="J13" s="2">
        <f t="shared" si="3"/>
        <v>10</v>
      </c>
      <c r="K13" s="1">
        <v>0.01582175925925926</v>
      </c>
      <c r="L13" s="2">
        <f t="shared" si="4"/>
        <v>9</v>
      </c>
      <c r="M13" s="1">
        <v>0.02298611111111111</v>
      </c>
      <c r="N13" s="2">
        <f t="shared" si="5"/>
        <v>9</v>
      </c>
      <c r="O13" s="1">
        <f t="shared" si="6"/>
        <v>0.007164351851851849</v>
      </c>
      <c r="P13">
        <f t="shared" si="7"/>
        <v>11</v>
      </c>
    </row>
    <row r="14" spans="1:16" ht="12.75">
      <c r="A14" s="2">
        <v>10</v>
      </c>
      <c r="B14" s="1">
        <v>0.03636574074074074</v>
      </c>
      <c r="C14">
        <v>211</v>
      </c>
      <c r="D14" t="s">
        <v>158</v>
      </c>
      <c r="E14" t="s">
        <v>7</v>
      </c>
      <c r="F14" t="s">
        <v>19</v>
      </c>
      <c r="G14" s="1">
        <f t="shared" si="0"/>
        <v>0.022939814814814812</v>
      </c>
      <c r="H14" s="2">
        <f t="shared" si="1"/>
        <v>11</v>
      </c>
      <c r="I14" s="1">
        <f t="shared" si="2"/>
        <v>0.013425925925925928</v>
      </c>
      <c r="J14" s="2">
        <f t="shared" si="3"/>
        <v>11</v>
      </c>
      <c r="K14" s="1">
        <v>0.016342592592592593</v>
      </c>
      <c r="L14" s="2">
        <f t="shared" si="4"/>
        <v>11</v>
      </c>
      <c r="M14" s="1">
        <v>0.023634259259259258</v>
      </c>
      <c r="N14" s="2">
        <f t="shared" si="5"/>
        <v>11</v>
      </c>
      <c r="O14" s="1">
        <f t="shared" si="6"/>
        <v>0.007291666666666665</v>
      </c>
      <c r="P14">
        <f t="shared" si="7"/>
        <v>13</v>
      </c>
    </row>
    <row r="15" spans="1:16" ht="12.75">
      <c r="A15" s="2">
        <v>11</v>
      </c>
      <c r="B15" s="1">
        <v>0.036550925925925924</v>
      </c>
      <c r="C15">
        <v>209</v>
      </c>
      <c r="D15" t="s">
        <v>39</v>
      </c>
      <c r="E15" t="s">
        <v>37</v>
      </c>
      <c r="F15" t="s">
        <v>21</v>
      </c>
      <c r="G15" s="1">
        <f t="shared" si="0"/>
        <v>0.02347222222222222</v>
      </c>
      <c r="H15" s="2">
        <f t="shared" si="1"/>
        <v>15</v>
      </c>
      <c r="I15" s="1">
        <f t="shared" si="2"/>
        <v>0.013078703703703703</v>
      </c>
      <c r="J15" s="2">
        <f t="shared" si="3"/>
        <v>9</v>
      </c>
      <c r="K15" s="1">
        <v>0.016875</v>
      </c>
      <c r="L15" s="2">
        <f t="shared" si="4"/>
        <v>16</v>
      </c>
      <c r="M15" s="1">
        <v>0.024166666666666666</v>
      </c>
      <c r="N15" s="2">
        <f t="shared" si="5"/>
        <v>15</v>
      </c>
      <c r="O15" s="1">
        <f t="shared" si="6"/>
        <v>0.007291666666666665</v>
      </c>
      <c r="P15">
        <f t="shared" si="7"/>
        <v>13</v>
      </c>
    </row>
    <row r="16" spans="1:16" ht="12.75">
      <c r="A16" s="2">
        <v>12</v>
      </c>
      <c r="B16" s="1">
        <v>0.03706018518518519</v>
      </c>
      <c r="C16">
        <v>174</v>
      </c>
      <c r="D16" t="s">
        <v>159</v>
      </c>
      <c r="E16" t="s">
        <v>37</v>
      </c>
      <c r="F16" t="s">
        <v>80</v>
      </c>
      <c r="G16" s="1">
        <f t="shared" si="0"/>
        <v>0.023263888888888886</v>
      </c>
      <c r="H16" s="2">
        <f t="shared" si="1"/>
        <v>13</v>
      </c>
      <c r="I16" s="1">
        <f t="shared" si="2"/>
        <v>0.013796296296296303</v>
      </c>
      <c r="J16" s="2">
        <f t="shared" si="3"/>
        <v>13</v>
      </c>
      <c r="K16" s="1">
        <v>0.016770833333333332</v>
      </c>
      <c r="L16" s="2">
        <f t="shared" si="4"/>
        <v>14</v>
      </c>
      <c r="M16" s="1">
        <v>0.02395833333333333</v>
      </c>
      <c r="N16" s="2">
        <f t="shared" si="5"/>
        <v>13</v>
      </c>
      <c r="O16" s="1">
        <f t="shared" si="6"/>
        <v>0.0071874999999999994</v>
      </c>
      <c r="P16">
        <f t="shared" si="7"/>
        <v>12</v>
      </c>
    </row>
    <row r="17" spans="1:16" ht="12.75">
      <c r="A17" s="2">
        <v>13</v>
      </c>
      <c r="B17" s="1">
        <v>0.03710648148148148</v>
      </c>
      <c r="C17">
        <v>245</v>
      </c>
      <c r="D17" t="s">
        <v>98</v>
      </c>
      <c r="E17" t="s">
        <v>99</v>
      </c>
      <c r="F17" t="s">
        <v>82</v>
      </c>
      <c r="G17" s="1">
        <f t="shared" si="0"/>
        <v>0.02314814814814815</v>
      </c>
      <c r="H17" s="2">
        <f t="shared" si="1"/>
        <v>12</v>
      </c>
      <c r="I17" s="1">
        <f t="shared" si="2"/>
        <v>0.013958333333333333</v>
      </c>
      <c r="J17" s="2">
        <f t="shared" si="3"/>
        <v>15</v>
      </c>
      <c r="K17" s="1">
        <v>0.01673611111111111</v>
      </c>
      <c r="L17" s="2">
        <f t="shared" si="4"/>
        <v>13</v>
      </c>
      <c r="M17" s="1">
        <v>0.023842592592592596</v>
      </c>
      <c r="N17" s="2">
        <f t="shared" si="5"/>
        <v>12</v>
      </c>
      <c r="O17" s="1">
        <f t="shared" si="6"/>
        <v>0.0071064814814814845</v>
      </c>
      <c r="P17">
        <f t="shared" si="7"/>
        <v>9</v>
      </c>
    </row>
    <row r="18" spans="1:16" ht="12.75">
      <c r="A18" s="2">
        <v>14</v>
      </c>
      <c r="B18" s="1">
        <v>0.03711805555555556</v>
      </c>
      <c r="C18">
        <v>213</v>
      </c>
      <c r="D18" t="s">
        <v>160</v>
      </c>
      <c r="E18" t="s">
        <v>161</v>
      </c>
      <c r="F18" t="s">
        <v>20</v>
      </c>
      <c r="G18" s="1">
        <f t="shared" si="0"/>
        <v>0.021759259259259263</v>
      </c>
      <c r="H18" s="2">
        <f t="shared" si="1"/>
        <v>8</v>
      </c>
      <c r="I18" s="1">
        <f t="shared" si="2"/>
        <v>0.015358796296296294</v>
      </c>
      <c r="J18" s="2">
        <f t="shared" si="3"/>
        <v>21</v>
      </c>
      <c r="K18" s="1">
        <v>0.01542824074074074</v>
      </c>
      <c r="L18" s="2">
        <f t="shared" si="4"/>
        <v>7</v>
      </c>
      <c r="M18" s="1">
        <v>0.02245370370370371</v>
      </c>
      <c r="N18" s="2">
        <f t="shared" si="5"/>
        <v>8</v>
      </c>
      <c r="O18" s="1">
        <f t="shared" si="6"/>
        <v>0.007025462962962968</v>
      </c>
      <c r="P18">
        <f t="shared" si="7"/>
        <v>8</v>
      </c>
    </row>
    <row r="19" spans="1:16" ht="12.75">
      <c r="A19" s="2">
        <v>15</v>
      </c>
      <c r="B19" s="1">
        <v>0.037245370370370366</v>
      </c>
      <c r="C19">
        <v>221</v>
      </c>
      <c r="D19" t="s">
        <v>162</v>
      </c>
      <c r="E19" t="s">
        <v>7</v>
      </c>
      <c r="F19" t="s">
        <v>106</v>
      </c>
      <c r="G19" s="1">
        <f t="shared" si="0"/>
        <v>0.023391203703703702</v>
      </c>
      <c r="H19" s="2">
        <f t="shared" si="1"/>
        <v>14</v>
      </c>
      <c r="I19" s="1">
        <f t="shared" si="2"/>
        <v>0.013854166666666664</v>
      </c>
      <c r="J19" s="2">
        <f t="shared" si="3"/>
        <v>14</v>
      </c>
      <c r="K19" s="1">
        <v>0.016689814814814817</v>
      </c>
      <c r="L19" s="2">
        <f t="shared" si="4"/>
        <v>12</v>
      </c>
      <c r="M19" s="1">
        <v>0.024085648148148148</v>
      </c>
      <c r="N19" s="2">
        <f t="shared" si="5"/>
        <v>14</v>
      </c>
      <c r="O19" s="1">
        <f t="shared" si="6"/>
        <v>0.007395833333333331</v>
      </c>
      <c r="P19">
        <f t="shared" si="7"/>
        <v>15</v>
      </c>
    </row>
    <row r="20" spans="1:16" ht="12.75">
      <c r="A20" s="2">
        <v>16</v>
      </c>
      <c r="B20" s="1">
        <v>0.03774305555555556</v>
      </c>
      <c r="C20">
        <v>212</v>
      </c>
      <c r="D20" t="s">
        <v>163</v>
      </c>
      <c r="E20" t="s">
        <v>161</v>
      </c>
      <c r="F20" t="s">
        <v>22</v>
      </c>
      <c r="G20" s="1">
        <f t="shared" si="0"/>
        <v>0.024282407407407405</v>
      </c>
      <c r="H20" s="2">
        <f t="shared" si="1"/>
        <v>17</v>
      </c>
      <c r="I20" s="1">
        <f t="shared" si="2"/>
        <v>0.013460648148148152</v>
      </c>
      <c r="J20" s="2">
        <f t="shared" si="3"/>
        <v>12</v>
      </c>
      <c r="K20" s="1">
        <v>0.017291666666666667</v>
      </c>
      <c r="L20" s="2">
        <f t="shared" si="4"/>
        <v>18</v>
      </c>
      <c r="M20" s="1">
        <v>0.02497685185185185</v>
      </c>
      <c r="N20" s="2">
        <f t="shared" si="5"/>
        <v>17</v>
      </c>
      <c r="O20" s="1">
        <f t="shared" si="6"/>
        <v>0.007685185185185184</v>
      </c>
      <c r="P20">
        <f t="shared" si="7"/>
        <v>16</v>
      </c>
    </row>
    <row r="21" spans="1:16" ht="12.75">
      <c r="A21" s="2">
        <v>17</v>
      </c>
      <c r="B21" s="1">
        <v>0.038807870370370375</v>
      </c>
      <c r="C21">
        <v>247</v>
      </c>
      <c r="D21" t="s">
        <v>87</v>
      </c>
      <c r="E21" t="s">
        <v>9</v>
      </c>
      <c r="F21" t="s">
        <v>24</v>
      </c>
      <c r="G21" s="1">
        <f t="shared" si="0"/>
        <v>0.024652777777777773</v>
      </c>
      <c r="H21" s="2">
        <f t="shared" si="1"/>
        <v>18</v>
      </c>
      <c r="I21" s="1">
        <f t="shared" si="2"/>
        <v>0.014155092592592601</v>
      </c>
      <c r="J21" s="2">
        <f t="shared" si="3"/>
        <v>17</v>
      </c>
      <c r="K21" s="1">
        <v>0.01716435185185185</v>
      </c>
      <c r="L21" s="2">
        <f t="shared" si="4"/>
        <v>17</v>
      </c>
      <c r="M21" s="1">
        <v>0.02534722222222222</v>
      </c>
      <c r="N21" s="2">
        <f t="shared" si="5"/>
        <v>18</v>
      </c>
      <c r="O21" s="1">
        <f t="shared" si="6"/>
        <v>0.008182870370370368</v>
      </c>
      <c r="P21">
        <f t="shared" si="7"/>
        <v>21</v>
      </c>
    </row>
    <row r="22" spans="1:16" ht="12.75">
      <c r="A22" s="2">
        <v>18</v>
      </c>
      <c r="B22" s="1">
        <v>0.038831018518518515</v>
      </c>
      <c r="C22">
        <v>248</v>
      </c>
      <c r="D22" t="s">
        <v>164</v>
      </c>
      <c r="E22" t="s">
        <v>16</v>
      </c>
      <c r="F22" t="s">
        <v>26</v>
      </c>
      <c r="G22" s="1">
        <f t="shared" si="0"/>
        <v>0.02402777777777778</v>
      </c>
      <c r="H22" s="2">
        <f t="shared" si="1"/>
        <v>16</v>
      </c>
      <c r="I22" s="1">
        <f t="shared" si="2"/>
        <v>0.014803240740740735</v>
      </c>
      <c r="J22" s="2">
        <f t="shared" si="3"/>
        <v>19</v>
      </c>
      <c r="K22" s="1">
        <v>0.01681712962962963</v>
      </c>
      <c r="L22" s="2">
        <f t="shared" si="4"/>
        <v>15</v>
      </c>
      <c r="M22" s="1">
        <v>0.024722222222222225</v>
      </c>
      <c r="N22" s="2">
        <f t="shared" si="5"/>
        <v>16</v>
      </c>
      <c r="O22" s="1">
        <f t="shared" si="6"/>
        <v>0.007905092592592596</v>
      </c>
      <c r="P22">
        <f t="shared" si="7"/>
        <v>18</v>
      </c>
    </row>
    <row r="23" spans="1:16" ht="12.75">
      <c r="A23" s="2">
        <v>19</v>
      </c>
      <c r="B23" s="1">
        <v>0.03903935185185185</v>
      </c>
      <c r="C23">
        <v>214</v>
      </c>
      <c r="D23" t="s">
        <v>165</v>
      </c>
      <c r="E23" t="s">
        <v>16</v>
      </c>
      <c r="F23" t="s">
        <v>111</v>
      </c>
      <c r="G23" s="1">
        <f t="shared" si="0"/>
        <v>0.024965277777777777</v>
      </c>
      <c r="H23" s="2">
        <f t="shared" si="1"/>
        <v>20</v>
      </c>
      <c r="I23" s="1">
        <f t="shared" si="2"/>
        <v>0.014074074074074076</v>
      </c>
      <c r="J23" s="2">
        <f t="shared" si="3"/>
        <v>16</v>
      </c>
      <c r="K23" s="1">
        <v>0.017962962962962962</v>
      </c>
      <c r="L23" s="2">
        <f t="shared" si="4"/>
        <v>21</v>
      </c>
      <c r="M23" s="1">
        <v>0.025659722222222223</v>
      </c>
      <c r="N23" s="2">
        <f t="shared" si="5"/>
        <v>20</v>
      </c>
      <c r="O23" s="1">
        <f t="shared" si="6"/>
        <v>0.007696759259259261</v>
      </c>
      <c r="P23">
        <f t="shared" si="7"/>
        <v>17</v>
      </c>
    </row>
    <row r="24" spans="1:16" ht="12.75">
      <c r="A24" s="2">
        <v>20</v>
      </c>
      <c r="B24" s="1">
        <v>0.03943287037037037</v>
      </c>
      <c r="C24">
        <v>206</v>
      </c>
      <c r="D24" t="s">
        <v>52</v>
      </c>
      <c r="E24" t="s">
        <v>53</v>
      </c>
      <c r="F24" t="s">
        <v>27</v>
      </c>
      <c r="G24" s="1">
        <f t="shared" si="0"/>
        <v>0.025115740740740737</v>
      </c>
      <c r="H24" s="2">
        <f t="shared" si="1"/>
        <v>21</v>
      </c>
      <c r="I24" s="1">
        <f t="shared" si="2"/>
        <v>0.014317129629629631</v>
      </c>
      <c r="J24" s="2">
        <f t="shared" si="3"/>
        <v>18</v>
      </c>
      <c r="K24" s="1">
        <v>0.017870370370370373</v>
      </c>
      <c r="L24" s="2">
        <f t="shared" si="4"/>
        <v>20</v>
      </c>
      <c r="M24" s="1">
        <v>0.025810185185185183</v>
      </c>
      <c r="N24" s="2">
        <f t="shared" si="5"/>
        <v>21</v>
      </c>
      <c r="O24" s="1">
        <f t="shared" si="6"/>
        <v>0.00793981481481481</v>
      </c>
      <c r="P24">
        <f t="shared" si="7"/>
        <v>19</v>
      </c>
    </row>
    <row r="25" spans="1:16" ht="12.75">
      <c r="A25" s="2">
        <v>21</v>
      </c>
      <c r="B25" s="1">
        <v>0.04052083333333333</v>
      </c>
      <c r="C25">
        <v>257</v>
      </c>
      <c r="D25" t="s">
        <v>143</v>
      </c>
      <c r="E25" t="s">
        <v>53</v>
      </c>
      <c r="F25" t="s">
        <v>23</v>
      </c>
      <c r="G25" s="1">
        <f t="shared" si="0"/>
        <v>0.024942129629629627</v>
      </c>
      <c r="H25" s="2">
        <f t="shared" si="1"/>
        <v>19</v>
      </c>
      <c r="I25" s="1">
        <f t="shared" si="2"/>
        <v>0.015578703703703706</v>
      </c>
      <c r="J25" s="2">
        <f t="shared" si="3"/>
        <v>23</v>
      </c>
      <c r="K25" s="1">
        <v>0.017569444444444447</v>
      </c>
      <c r="L25" s="2">
        <f t="shared" si="4"/>
        <v>19</v>
      </c>
      <c r="M25" s="1">
        <v>0.025636574074074072</v>
      </c>
      <c r="N25" s="2">
        <f t="shared" si="5"/>
        <v>19</v>
      </c>
      <c r="O25" s="1">
        <f t="shared" si="6"/>
        <v>0.008067129629629625</v>
      </c>
      <c r="P25">
        <f t="shared" si="7"/>
        <v>20</v>
      </c>
    </row>
    <row r="26" spans="1:16" ht="12.75">
      <c r="A26" s="2">
        <v>22</v>
      </c>
      <c r="B26" s="1">
        <v>0.04126157407407407</v>
      </c>
      <c r="C26">
        <v>251</v>
      </c>
      <c r="D26" t="s">
        <v>60</v>
      </c>
      <c r="E26" t="s">
        <v>7</v>
      </c>
      <c r="F26" t="s">
        <v>146</v>
      </c>
      <c r="G26" s="1">
        <f t="shared" si="0"/>
        <v>0.02627314814814815</v>
      </c>
      <c r="H26" s="2">
        <f t="shared" si="1"/>
        <v>22</v>
      </c>
      <c r="I26" s="1">
        <f t="shared" si="2"/>
        <v>0.014988425925925919</v>
      </c>
      <c r="J26" s="2">
        <f t="shared" si="3"/>
        <v>20</v>
      </c>
      <c r="K26" s="1">
        <v>0.018599537037037036</v>
      </c>
      <c r="L26" s="2">
        <f t="shared" si="4"/>
        <v>22</v>
      </c>
      <c r="M26" s="1">
        <v>0.026967592592592595</v>
      </c>
      <c r="N26" s="2">
        <f t="shared" si="5"/>
        <v>22</v>
      </c>
      <c r="O26" s="1">
        <f t="shared" si="6"/>
        <v>0.00836805555555556</v>
      </c>
      <c r="P26">
        <f t="shared" si="7"/>
        <v>22</v>
      </c>
    </row>
    <row r="27" spans="1:16" ht="12.75">
      <c r="A27" s="2">
        <v>23</v>
      </c>
      <c r="B27" s="7">
        <v>0.04239583333333333</v>
      </c>
      <c r="C27">
        <v>240</v>
      </c>
      <c r="D27" t="s">
        <v>59</v>
      </c>
      <c r="E27" t="s">
        <v>53</v>
      </c>
      <c r="F27" t="s">
        <v>28</v>
      </c>
      <c r="G27" s="1">
        <f t="shared" si="0"/>
        <v>0.026817129629629628</v>
      </c>
      <c r="H27" s="2">
        <f t="shared" si="1"/>
        <v>23</v>
      </c>
      <c r="I27" s="1">
        <f t="shared" si="2"/>
        <v>0.015578703703703699</v>
      </c>
      <c r="J27" s="2">
        <f t="shared" si="3"/>
        <v>22</v>
      </c>
      <c r="K27" s="1">
        <v>0.01871527777777778</v>
      </c>
      <c r="L27" s="2">
        <f t="shared" si="4"/>
        <v>23</v>
      </c>
      <c r="M27" s="1">
        <v>0.027511574074074074</v>
      </c>
      <c r="N27" s="2">
        <f t="shared" si="5"/>
        <v>23</v>
      </c>
      <c r="O27" s="1">
        <f t="shared" si="6"/>
        <v>0.008796296296296295</v>
      </c>
      <c r="P27">
        <f t="shared" si="7"/>
        <v>24</v>
      </c>
    </row>
    <row r="28" spans="1:16" ht="12.75">
      <c r="A28" s="2">
        <v>24</v>
      </c>
      <c r="B28" s="1">
        <v>0.04388888888888889</v>
      </c>
      <c r="C28">
        <v>232</v>
      </c>
      <c r="D28" t="s">
        <v>166</v>
      </c>
      <c r="E28" t="s">
        <v>167</v>
      </c>
      <c r="F28" t="s">
        <v>76</v>
      </c>
      <c r="G28" s="1">
        <f t="shared" si="0"/>
        <v>0.027407407407407408</v>
      </c>
      <c r="H28" s="2">
        <f t="shared" si="1"/>
        <v>24</v>
      </c>
      <c r="I28" s="1">
        <f t="shared" si="2"/>
        <v>0.01648148148148148</v>
      </c>
      <c r="J28" s="2">
        <f t="shared" si="3"/>
        <v>25</v>
      </c>
      <c r="K28" s="1">
        <v>0.01947916666666667</v>
      </c>
      <c r="L28" s="2">
        <f t="shared" si="4"/>
        <v>25</v>
      </c>
      <c r="M28" s="1">
        <v>0.028101851851851854</v>
      </c>
      <c r="N28" s="2">
        <f t="shared" si="5"/>
        <v>24</v>
      </c>
      <c r="O28" s="1">
        <f t="shared" si="6"/>
        <v>0.008622685185185185</v>
      </c>
      <c r="P28">
        <f t="shared" si="7"/>
        <v>23</v>
      </c>
    </row>
    <row r="29" spans="1:16" ht="12.75">
      <c r="A29" s="2">
        <v>25</v>
      </c>
      <c r="B29" s="1">
        <v>0.04395833333333333</v>
      </c>
      <c r="C29">
        <v>255</v>
      </c>
      <c r="D29" t="s">
        <v>168</v>
      </c>
      <c r="E29" t="s">
        <v>16</v>
      </c>
      <c r="F29" t="s">
        <v>29</v>
      </c>
      <c r="G29" s="1">
        <f t="shared" si="0"/>
        <v>0.027662037037037037</v>
      </c>
      <c r="H29" s="2">
        <f t="shared" si="1"/>
        <v>25</v>
      </c>
      <c r="I29" s="1">
        <f t="shared" si="2"/>
        <v>0.01629629629629629</v>
      </c>
      <c r="J29" s="2">
        <f t="shared" si="3"/>
        <v>24</v>
      </c>
      <c r="K29" s="1">
        <v>0.01923611111111111</v>
      </c>
      <c r="L29" s="2">
        <f t="shared" si="4"/>
        <v>24</v>
      </c>
      <c r="M29" s="1">
        <v>0.028356481481481483</v>
      </c>
      <c r="N29" s="2">
        <f t="shared" si="5"/>
        <v>25</v>
      </c>
      <c r="O29" s="1">
        <f t="shared" si="6"/>
        <v>0.009120370370370372</v>
      </c>
      <c r="P29">
        <f t="shared" si="7"/>
        <v>26</v>
      </c>
    </row>
    <row r="30" spans="1:16" ht="12.75">
      <c r="A30" s="2">
        <v>26</v>
      </c>
      <c r="B30" s="1">
        <v>0.044583333333333336</v>
      </c>
      <c r="C30">
        <v>253</v>
      </c>
      <c r="D30" t="s">
        <v>169</v>
      </c>
      <c r="E30" t="s">
        <v>53</v>
      </c>
      <c r="F30" t="s">
        <v>77</v>
      </c>
      <c r="G30" s="1">
        <f t="shared" si="0"/>
        <v>0.027939814814814817</v>
      </c>
      <c r="H30" s="2">
        <f t="shared" si="1"/>
        <v>26</v>
      </c>
      <c r="I30" s="1">
        <f t="shared" si="2"/>
        <v>0.01664351851851852</v>
      </c>
      <c r="J30" s="2">
        <f t="shared" si="3"/>
        <v>26</v>
      </c>
      <c r="K30" s="1">
        <v>0.019560185185185184</v>
      </c>
      <c r="L30" s="2">
        <f t="shared" si="4"/>
        <v>27</v>
      </c>
      <c r="M30" s="1">
        <v>0.028634259259259262</v>
      </c>
      <c r="N30" s="2">
        <f t="shared" si="5"/>
        <v>26</v>
      </c>
      <c r="O30" s="1">
        <f t="shared" si="6"/>
        <v>0.009074074074074078</v>
      </c>
      <c r="P30">
        <f t="shared" si="7"/>
        <v>25</v>
      </c>
    </row>
    <row r="31" spans="1:16" ht="12.75">
      <c r="A31" s="2">
        <v>27</v>
      </c>
      <c r="B31" s="1">
        <v>0.04512731481481482</v>
      </c>
      <c r="C31">
        <v>237</v>
      </c>
      <c r="D31" t="s">
        <v>170</v>
      </c>
      <c r="E31" t="s">
        <v>53</v>
      </c>
      <c r="F31" t="s">
        <v>79</v>
      </c>
      <c r="G31" s="1">
        <f t="shared" si="0"/>
        <v>0.02796296296296296</v>
      </c>
      <c r="H31" s="2">
        <f t="shared" si="1"/>
        <v>27</v>
      </c>
      <c r="I31" s="1">
        <f t="shared" si="2"/>
        <v>0.01716435185185186</v>
      </c>
      <c r="J31" s="2">
        <f t="shared" si="3"/>
        <v>27</v>
      </c>
      <c r="K31" s="1">
        <v>0.019525462962962963</v>
      </c>
      <c r="L31" s="2">
        <f t="shared" si="4"/>
        <v>26</v>
      </c>
      <c r="M31" s="1">
        <v>0.028657407407407406</v>
      </c>
      <c r="N31" s="2">
        <f t="shared" si="5"/>
        <v>27</v>
      </c>
      <c r="O31" s="1">
        <f t="shared" si="6"/>
        <v>0.009131944444444443</v>
      </c>
      <c r="P31">
        <f t="shared" si="7"/>
        <v>27</v>
      </c>
    </row>
    <row r="32" spans="1:16" ht="12.75">
      <c r="A32" s="2">
        <v>28</v>
      </c>
      <c r="B32" s="1">
        <v>0.049560185185185186</v>
      </c>
      <c r="C32">
        <v>542</v>
      </c>
      <c r="D32" t="s">
        <v>171</v>
      </c>
      <c r="E32" t="s">
        <v>37</v>
      </c>
      <c r="F32" t="s">
        <v>172</v>
      </c>
      <c r="G32" s="1">
        <f t="shared" si="0"/>
        <v>0.030659722222222217</v>
      </c>
      <c r="H32" s="2">
        <f t="shared" si="1"/>
        <v>28</v>
      </c>
      <c r="I32" s="1">
        <f t="shared" si="2"/>
        <v>0.01890046296296297</v>
      </c>
      <c r="J32" s="2">
        <f t="shared" si="3"/>
        <v>28</v>
      </c>
      <c r="K32" s="1">
        <v>0.0218287037037037</v>
      </c>
      <c r="L32" s="2">
        <f t="shared" si="4"/>
        <v>28</v>
      </c>
      <c r="M32" s="1">
        <v>0.03135416666666666</v>
      </c>
      <c r="N32" s="2">
        <f t="shared" si="5"/>
        <v>28</v>
      </c>
      <c r="O32" s="1">
        <f t="shared" si="6"/>
        <v>0.009525462962962961</v>
      </c>
      <c r="P32">
        <f t="shared" si="7"/>
        <v>28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9.140625" style="1" customWidth="1"/>
    <col min="3" max="3" width="7.421875" style="0" customWidth="1"/>
    <col min="4" max="4" width="17.8515625" style="0" customWidth="1"/>
    <col min="5" max="5" width="13.8515625" style="0" customWidth="1"/>
    <col min="6" max="6" width="8.421875" style="0" customWidth="1"/>
    <col min="7" max="7" width="9.140625" style="1" customWidth="1"/>
    <col min="8" max="8" width="3.00390625" style="2" customWidth="1"/>
    <col min="9" max="9" width="9.140625" style="1" customWidth="1"/>
    <col min="10" max="10" width="3.00390625" style="2" customWidth="1"/>
    <col min="11" max="11" width="9.140625" style="1" customWidth="1"/>
    <col min="12" max="12" width="3.00390625" style="2" customWidth="1"/>
    <col min="13" max="13" width="9.140625" style="1" customWidth="1"/>
    <col min="14" max="14" width="3.00390625" style="2" customWidth="1"/>
    <col min="15" max="15" width="9.140625" style="1" customWidth="1"/>
    <col min="16" max="16" width="3.00390625" style="0" customWidth="1"/>
  </cols>
  <sheetData>
    <row r="1" spans="1:15" s="5" customFormat="1" ht="20.25">
      <c r="A1" s="3"/>
      <c r="B1" s="4"/>
      <c r="C1" s="6" t="s">
        <v>174</v>
      </c>
      <c r="G1" s="4"/>
      <c r="H1" s="3"/>
      <c r="I1" s="4"/>
      <c r="J1" s="3"/>
      <c r="K1" s="4"/>
      <c r="L1" s="3"/>
      <c r="M1" s="4"/>
      <c r="N1" s="3"/>
      <c r="O1" s="4"/>
    </row>
    <row r="2" spans="1:15" s="5" customFormat="1" ht="20.25">
      <c r="A2" s="3"/>
      <c r="B2" s="4"/>
      <c r="D2" s="6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2" t="s">
        <v>0</v>
      </c>
      <c r="B3" s="1" t="s">
        <v>1</v>
      </c>
      <c r="C3" t="s">
        <v>31</v>
      </c>
      <c r="D3" t="s">
        <v>2</v>
      </c>
      <c r="E3" t="s">
        <v>3</v>
      </c>
      <c r="F3" t="s">
        <v>4</v>
      </c>
      <c r="G3" s="1" t="s">
        <v>33</v>
      </c>
      <c r="I3" s="1" t="s">
        <v>32</v>
      </c>
      <c r="K3" s="1" t="s">
        <v>5</v>
      </c>
      <c r="M3" s="1" t="s">
        <v>6</v>
      </c>
      <c r="O3" s="1" t="s">
        <v>34</v>
      </c>
    </row>
    <row r="4" spans="11:13" ht="12.75">
      <c r="K4" s="1">
        <v>0</v>
      </c>
      <c r="M4" s="1">
        <v>0</v>
      </c>
    </row>
    <row r="5" spans="1:16" ht="12.75">
      <c r="A5" s="2">
        <v>1</v>
      </c>
      <c r="B5" s="1">
        <v>0.03326388888888889</v>
      </c>
      <c r="C5">
        <v>232</v>
      </c>
      <c r="D5" t="s">
        <v>175</v>
      </c>
      <c r="E5" t="s">
        <v>7</v>
      </c>
      <c r="F5" t="s">
        <v>8</v>
      </c>
      <c r="G5" s="1">
        <f aca="true" t="shared" si="0" ref="G5:G32">M5-$M$4</f>
        <v>0.02152777777777778</v>
      </c>
      <c r="H5" s="2">
        <f aca="true" t="shared" si="1" ref="H5:H32">RANK(G5,G$5:G$63,1)</f>
        <v>1</v>
      </c>
      <c r="I5" s="1">
        <f aca="true" t="shared" si="2" ref="I5:I32">B5-G5</f>
        <v>0.01173611111111111</v>
      </c>
      <c r="J5" s="2">
        <f aca="true" t="shared" si="3" ref="J5:J32">RANK(I5,I$5:I$63,1)</f>
        <v>3</v>
      </c>
      <c r="K5" s="1">
        <v>0.0134375</v>
      </c>
      <c r="L5" s="2">
        <f aca="true" t="shared" si="4" ref="L5:L32">RANK(K5,K$5:K$63,1)</f>
        <v>1</v>
      </c>
      <c r="M5" s="1">
        <v>0.02152777777777778</v>
      </c>
      <c r="N5" s="2">
        <f aca="true" t="shared" si="5" ref="N5:N32">RANK(M5,M$5:M$63,1)</f>
        <v>1</v>
      </c>
      <c r="O5" s="1">
        <f aca="true" t="shared" si="6" ref="O5:O32">M5-K5</f>
        <v>0.008090277777777781</v>
      </c>
      <c r="P5">
        <f aca="true" t="shared" si="7" ref="P5:P32">RANK(O5,O$5:O$63,1)</f>
        <v>1</v>
      </c>
    </row>
    <row r="6" spans="1:16" ht="12.75">
      <c r="A6" s="2">
        <v>2</v>
      </c>
      <c r="B6" s="1">
        <v>0.034201388888888885</v>
      </c>
      <c r="C6">
        <v>248</v>
      </c>
      <c r="D6" t="s">
        <v>176</v>
      </c>
      <c r="E6" t="s">
        <v>37</v>
      </c>
      <c r="F6" t="s">
        <v>15</v>
      </c>
      <c r="G6" s="1">
        <f t="shared" si="0"/>
        <v>0.022523148148148143</v>
      </c>
      <c r="H6" s="2">
        <f t="shared" si="1"/>
        <v>2</v>
      </c>
      <c r="I6" s="1">
        <f t="shared" si="2"/>
        <v>0.011678240740740743</v>
      </c>
      <c r="J6" s="2">
        <f t="shared" si="3"/>
        <v>2</v>
      </c>
      <c r="K6" s="1">
        <v>0.013912037037037037</v>
      </c>
      <c r="L6" s="2">
        <f t="shared" si="4"/>
        <v>3</v>
      </c>
      <c r="M6" s="1">
        <v>0.022523148148148143</v>
      </c>
      <c r="N6" s="2">
        <f t="shared" si="5"/>
        <v>2</v>
      </c>
      <c r="O6" s="1">
        <f t="shared" si="6"/>
        <v>0.008611111111111106</v>
      </c>
      <c r="P6">
        <f t="shared" si="7"/>
        <v>2</v>
      </c>
    </row>
    <row r="7" spans="1:16" ht="12.75">
      <c r="A7" s="2">
        <v>3</v>
      </c>
      <c r="B7" s="1">
        <v>0.0343287037037037</v>
      </c>
      <c r="C7">
        <v>264</v>
      </c>
      <c r="D7" t="s">
        <v>177</v>
      </c>
      <c r="E7" t="s">
        <v>7</v>
      </c>
      <c r="F7" t="s">
        <v>10</v>
      </c>
      <c r="G7" s="1">
        <f t="shared" si="0"/>
        <v>0.023020833333333334</v>
      </c>
      <c r="H7" s="2">
        <f t="shared" si="1"/>
        <v>4</v>
      </c>
      <c r="I7" s="1">
        <f t="shared" si="2"/>
        <v>0.011307870370370367</v>
      </c>
      <c r="J7" s="2">
        <f t="shared" si="3"/>
        <v>1</v>
      </c>
      <c r="K7" s="1">
        <v>0.014074074074074074</v>
      </c>
      <c r="L7" s="2">
        <f t="shared" si="4"/>
        <v>4</v>
      </c>
      <c r="M7" s="1">
        <v>0.023020833333333334</v>
      </c>
      <c r="N7" s="2">
        <f t="shared" si="5"/>
        <v>4</v>
      </c>
      <c r="O7" s="1">
        <f t="shared" si="6"/>
        <v>0.00894675925925926</v>
      </c>
      <c r="P7">
        <f t="shared" si="7"/>
        <v>5</v>
      </c>
    </row>
    <row r="8" spans="1:16" ht="12.75">
      <c r="A8" s="2">
        <v>4</v>
      </c>
      <c r="B8" s="1">
        <v>0.03496527777777778</v>
      </c>
      <c r="C8">
        <v>272</v>
      </c>
      <c r="D8" t="s">
        <v>89</v>
      </c>
      <c r="E8" t="s">
        <v>37</v>
      </c>
      <c r="F8" t="s">
        <v>17</v>
      </c>
      <c r="G8" s="1">
        <f t="shared" si="0"/>
        <v>0.02273148148148148</v>
      </c>
      <c r="H8" s="2">
        <f t="shared" si="1"/>
        <v>3</v>
      </c>
      <c r="I8" s="1">
        <f t="shared" si="2"/>
        <v>0.012233796296296302</v>
      </c>
      <c r="J8" s="2">
        <f t="shared" si="3"/>
        <v>6</v>
      </c>
      <c r="K8" s="1">
        <v>0.013900462962962962</v>
      </c>
      <c r="L8" s="2">
        <f t="shared" si="4"/>
        <v>2</v>
      </c>
      <c r="M8" s="1">
        <v>0.02273148148148148</v>
      </c>
      <c r="N8" s="2">
        <f t="shared" si="5"/>
        <v>3</v>
      </c>
      <c r="O8" s="1">
        <f t="shared" si="6"/>
        <v>0.00883101851851852</v>
      </c>
      <c r="P8">
        <f t="shared" si="7"/>
        <v>4</v>
      </c>
    </row>
    <row r="9" spans="1:16" ht="12.75">
      <c r="A9" s="2">
        <v>5</v>
      </c>
      <c r="B9" s="1">
        <v>0.03513888888888889</v>
      </c>
      <c r="C9">
        <v>201</v>
      </c>
      <c r="D9" t="s">
        <v>157</v>
      </c>
      <c r="E9" t="s">
        <v>7</v>
      </c>
      <c r="F9" t="s">
        <v>78</v>
      </c>
      <c r="G9" s="1">
        <f t="shared" si="0"/>
        <v>0.02309027777777778</v>
      </c>
      <c r="H9" s="2">
        <f t="shared" si="1"/>
        <v>5</v>
      </c>
      <c r="I9" s="1">
        <f t="shared" si="2"/>
        <v>0.012048611111111114</v>
      </c>
      <c r="J9" s="2">
        <f t="shared" si="3"/>
        <v>4</v>
      </c>
      <c r="K9" s="1">
        <v>0.014259259259259261</v>
      </c>
      <c r="L9" s="2">
        <f t="shared" si="4"/>
        <v>6</v>
      </c>
      <c r="M9" s="1">
        <v>0.02309027777777778</v>
      </c>
      <c r="N9" s="2">
        <f t="shared" si="5"/>
        <v>5</v>
      </c>
      <c r="O9" s="1">
        <f t="shared" si="6"/>
        <v>0.008831018518518518</v>
      </c>
      <c r="P9">
        <f t="shared" si="7"/>
        <v>3</v>
      </c>
    </row>
    <row r="10" spans="1:16" ht="12.75">
      <c r="A10" s="2">
        <v>6</v>
      </c>
      <c r="B10" s="1">
        <v>0.0356712962962963</v>
      </c>
      <c r="C10">
        <v>253</v>
      </c>
      <c r="D10" t="s">
        <v>90</v>
      </c>
      <c r="E10" t="s">
        <v>7</v>
      </c>
      <c r="F10" t="s">
        <v>11</v>
      </c>
      <c r="G10" s="1">
        <f t="shared" si="0"/>
        <v>0.023240740740740742</v>
      </c>
      <c r="H10" s="2">
        <f t="shared" si="1"/>
        <v>6</v>
      </c>
      <c r="I10" s="1">
        <f t="shared" si="2"/>
        <v>0.012430555555555556</v>
      </c>
      <c r="J10" s="2">
        <f t="shared" si="3"/>
        <v>7</v>
      </c>
      <c r="K10" s="1">
        <v>0.014189814814814815</v>
      </c>
      <c r="L10" s="2">
        <f t="shared" si="4"/>
        <v>5</v>
      </c>
      <c r="M10" s="1">
        <v>0.023240740740740742</v>
      </c>
      <c r="N10" s="2">
        <f t="shared" si="5"/>
        <v>6</v>
      </c>
      <c r="O10" s="1">
        <f t="shared" si="6"/>
        <v>0.009050925925925928</v>
      </c>
      <c r="P10">
        <f t="shared" si="7"/>
        <v>6</v>
      </c>
    </row>
    <row r="11" spans="1:16" ht="12.75">
      <c r="A11" s="2">
        <v>7</v>
      </c>
      <c r="B11" s="1">
        <v>0.03575231481481481</v>
      </c>
      <c r="C11">
        <v>262</v>
      </c>
      <c r="D11" t="s">
        <v>38</v>
      </c>
      <c r="E11" t="s">
        <v>7</v>
      </c>
      <c r="F11" t="s">
        <v>18</v>
      </c>
      <c r="G11" s="1">
        <f t="shared" si="0"/>
        <v>0.023622685185185188</v>
      </c>
      <c r="H11" s="2">
        <f t="shared" si="1"/>
        <v>7</v>
      </c>
      <c r="I11" s="1">
        <f t="shared" si="2"/>
        <v>0.012129629629629626</v>
      </c>
      <c r="J11" s="2">
        <f t="shared" si="3"/>
        <v>5</v>
      </c>
      <c r="K11" s="1">
        <v>0.014467592592592593</v>
      </c>
      <c r="L11" s="2">
        <f t="shared" si="4"/>
        <v>7</v>
      </c>
      <c r="M11" s="1">
        <v>0.023622685185185188</v>
      </c>
      <c r="N11" s="2">
        <f t="shared" si="5"/>
        <v>7</v>
      </c>
      <c r="O11" s="1">
        <f t="shared" si="6"/>
        <v>0.009155092592592595</v>
      </c>
      <c r="P11">
        <f t="shared" si="7"/>
        <v>7</v>
      </c>
    </row>
    <row r="12" spans="1:16" ht="12.75">
      <c r="A12" s="2">
        <v>8</v>
      </c>
      <c r="B12" s="1">
        <v>0.03719907407407407</v>
      </c>
      <c r="C12">
        <v>247</v>
      </c>
      <c r="D12" t="s">
        <v>178</v>
      </c>
      <c r="E12" t="s">
        <v>53</v>
      </c>
      <c r="F12" t="s">
        <v>12</v>
      </c>
      <c r="G12" s="1">
        <f t="shared" si="0"/>
        <v>0.024583333333333332</v>
      </c>
      <c r="H12" s="2">
        <f t="shared" si="1"/>
        <v>8</v>
      </c>
      <c r="I12" s="1">
        <f t="shared" si="2"/>
        <v>0.01261574074074074</v>
      </c>
      <c r="J12" s="2">
        <f t="shared" si="3"/>
        <v>8</v>
      </c>
      <c r="K12" s="1">
        <v>0.015185185185185185</v>
      </c>
      <c r="L12" s="2">
        <f t="shared" si="4"/>
        <v>10</v>
      </c>
      <c r="M12" s="1">
        <v>0.024583333333333332</v>
      </c>
      <c r="N12" s="2">
        <f t="shared" si="5"/>
        <v>8</v>
      </c>
      <c r="O12" s="1">
        <f t="shared" si="6"/>
        <v>0.009398148148148147</v>
      </c>
      <c r="P12">
        <f t="shared" si="7"/>
        <v>8</v>
      </c>
    </row>
    <row r="13" spans="1:16" ht="12.75">
      <c r="A13" s="2">
        <v>9</v>
      </c>
      <c r="B13" s="1">
        <v>0.03787037037037037</v>
      </c>
      <c r="C13">
        <v>221</v>
      </c>
      <c r="D13" t="s">
        <v>179</v>
      </c>
      <c r="E13" t="s">
        <v>180</v>
      </c>
      <c r="F13" t="s">
        <v>106</v>
      </c>
      <c r="G13" s="1">
        <f t="shared" si="0"/>
        <v>0.02511574074074074</v>
      </c>
      <c r="H13" s="2">
        <f t="shared" si="1"/>
        <v>13</v>
      </c>
      <c r="I13" s="1">
        <f t="shared" si="2"/>
        <v>0.012754629629629626</v>
      </c>
      <c r="J13" s="2">
        <f t="shared" si="3"/>
        <v>9</v>
      </c>
      <c r="K13" s="1">
        <v>0.015231481481481483</v>
      </c>
      <c r="L13" s="2">
        <f t="shared" si="4"/>
        <v>11</v>
      </c>
      <c r="M13" s="1">
        <v>0.02511574074074074</v>
      </c>
      <c r="N13" s="2">
        <f t="shared" si="5"/>
        <v>13</v>
      </c>
      <c r="O13" s="1">
        <f t="shared" si="6"/>
        <v>0.009884259259259258</v>
      </c>
      <c r="P13">
        <f t="shared" si="7"/>
        <v>14</v>
      </c>
    </row>
    <row r="14" spans="1:16" ht="12.75">
      <c r="A14" s="2">
        <v>10</v>
      </c>
      <c r="B14" s="1">
        <v>0.03813657407407407</v>
      </c>
      <c r="C14">
        <v>213</v>
      </c>
      <c r="D14" t="s">
        <v>181</v>
      </c>
      <c r="E14" t="s">
        <v>180</v>
      </c>
      <c r="F14" t="s">
        <v>19</v>
      </c>
      <c r="G14" s="1">
        <f t="shared" si="0"/>
        <v>0.02476851851851852</v>
      </c>
      <c r="H14" s="2">
        <f t="shared" si="1"/>
        <v>9</v>
      </c>
      <c r="I14" s="1">
        <f t="shared" si="2"/>
        <v>0.013368055555555553</v>
      </c>
      <c r="J14" s="2">
        <f t="shared" si="3"/>
        <v>11</v>
      </c>
      <c r="K14" s="1">
        <v>0.015162037037037036</v>
      </c>
      <c r="L14" s="2">
        <f t="shared" si="4"/>
        <v>9</v>
      </c>
      <c r="M14" s="1">
        <v>0.02476851851851852</v>
      </c>
      <c r="N14" s="2">
        <f t="shared" si="5"/>
        <v>9</v>
      </c>
      <c r="O14" s="1">
        <f t="shared" si="6"/>
        <v>0.009606481481481483</v>
      </c>
      <c r="P14">
        <f t="shared" si="7"/>
        <v>10</v>
      </c>
    </row>
    <row r="15" spans="1:16" ht="12.75">
      <c r="A15" s="2">
        <v>11</v>
      </c>
      <c r="B15" s="1">
        <v>0.03857638888888889</v>
      </c>
      <c r="C15">
        <v>263</v>
      </c>
      <c r="D15" t="s">
        <v>182</v>
      </c>
      <c r="E15" t="s">
        <v>183</v>
      </c>
      <c r="F15" t="s">
        <v>20</v>
      </c>
      <c r="G15" s="1">
        <f t="shared" si="0"/>
        <v>0.0250462962962963</v>
      </c>
      <c r="H15" s="2">
        <f t="shared" si="1"/>
        <v>12</v>
      </c>
      <c r="I15" s="1">
        <f t="shared" si="2"/>
        <v>0.01353009259259259</v>
      </c>
      <c r="J15" s="2">
        <f t="shared" si="3"/>
        <v>13</v>
      </c>
      <c r="K15" s="1">
        <v>0.015243055555555557</v>
      </c>
      <c r="L15" s="2">
        <f t="shared" si="4"/>
        <v>12</v>
      </c>
      <c r="M15" s="1">
        <v>0.0250462962962963</v>
      </c>
      <c r="N15" s="2">
        <f t="shared" si="5"/>
        <v>12</v>
      </c>
      <c r="O15" s="1">
        <f t="shared" si="6"/>
        <v>0.009803240740740743</v>
      </c>
      <c r="P15">
        <f t="shared" si="7"/>
        <v>11</v>
      </c>
    </row>
    <row r="16" spans="1:16" ht="12.75">
      <c r="A16" s="2">
        <v>12</v>
      </c>
      <c r="B16" s="1">
        <v>0.03913194444444445</v>
      </c>
      <c r="C16">
        <v>23</v>
      </c>
      <c r="D16" t="s">
        <v>43</v>
      </c>
      <c r="E16" t="s">
        <v>7</v>
      </c>
      <c r="F16" t="s">
        <v>22</v>
      </c>
      <c r="G16" s="1">
        <f t="shared" si="0"/>
        <v>0.025543981481481483</v>
      </c>
      <c r="H16" s="2">
        <f t="shared" si="1"/>
        <v>14</v>
      </c>
      <c r="I16" s="1">
        <f t="shared" si="2"/>
        <v>0.013587962962962965</v>
      </c>
      <c r="J16" s="2">
        <f t="shared" si="3"/>
        <v>16</v>
      </c>
      <c r="K16" s="1">
        <v>0.015625</v>
      </c>
      <c r="L16" s="2">
        <f t="shared" si="4"/>
        <v>15</v>
      </c>
      <c r="M16" s="1">
        <v>0.025543981481481483</v>
      </c>
      <c r="N16" s="2">
        <f t="shared" si="5"/>
        <v>14</v>
      </c>
      <c r="O16" s="1">
        <f t="shared" si="6"/>
        <v>0.009918981481481483</v>
      </c>
      <c r="P16">
        <f t="shared" si="7"/>
        <v>15</v>
      </c>
    </row>
    <row r="17" spans="1:16" ht="12.75">
      <c r="A17" s="2">
        <v>13</v>
      </c>
      <c r="B17" s="1">
        <v>0.03916666666666666</v>
      </c>
      <c r="C17">
        <v>275</v>
      </c>
      <c r="D17" t="s">
        <v>184</v>
      </c>
      <c r="E17" t="s">
        <v>7</v>
      </c>
      <c r="F17" t="s">
        <v>111</v>
      </c>
      <c r="G17" s="1">
        <f t="shared" si="0"/>
        <v>0.025590277777777778</v>
      </c>
      <c r="H17" s="2">
        <f t="shared" si="1"/>
        <v>15</v>
      </c>
      <c r="I17" s="1">
        <f t="shared" si="2"/>
        <v>0.013576388888888884</v>
      </c>
      <c r="J17" s="2">
        <f t="shared" si="3"/>
        <v>14</v>
      </c>
      <c r="K17" s="1">
        <v>0.015590277777777778</v>
      </c>
      <c r="L17" s="2">
        <f t="shared" si="4"/>
        <v>14</v>
      </c>
      <c r="M17" s="1">
        <v>0.025590277777777778</v>
      </c>
      <c r="N17" s="2">
        <f t="shared" si="5"/>
        <v>15</v>
      </c>
      <c r="O17" s="1">
        <f t="shared" si="6"/>
        <v>0.01</v>
      </c>
      <c r="P17">
        <f t="shared" si="7"/>
        <v>16</v>
      </c>
    </row>
    <row r="18" spans="1:16" ht="12.75">
      <c r="A18" s="2">
        <v>14</v>
      </c>
      <c r="B18" s="1">
        <v>0.039328703703703706</v>
      </c>
      <c r="C18">
        <v>251</v>
      </c>
      <c r="D18" t="s">
        <v>185</v>
      </c>
      <c r="E18" t="s">
        <v>16</v>
      </c>
      <c r="F18" t="s">
        <v>115</v>
      </c>
      <c r="G18" s="1">
        <f t="shared" si="0"/>
        <v>0.024861111111111108</v>
      </c>
      <c r="H18" s="2">
        <f t="shared" si="1"/>
        <v>10</v>
      </c>
      <c r="I18" s="1">
        <f t="shared" si="2"/>
        <v>0.014467592592592598</v>
      </c>
      <c r="J18" s="2">
        <f t="shared" si="3"/>
        <v>21</v>
      </c>
      <c r="K18" s="1">
        <v>0.015046296296296295</v>
      </c>
      <c r="L18" s="2">
        <f t="shared" si="4"/>
        <v>8</v>
      </c>
      <c r="M18" s="1">
        <v>0.024861111111111108</v>
      </c>
      <c r="N18" s="2">
        <f t="shared" si="5"/>
        <v>10</v>
      </c>
      <c r="O18" s="1">
        <f t="shared" si="6"/>
        <v>0.009814814814814813</v>
      </c>
      <c r="P18">
        <f t="shared" si="7"/>
        <v>12</v>
      </c>
    </row>
    <row r="19" spans="1:16" ht="12.75">
      <c r="A19" s="2">
        <v>15</v>
      </c>
      <c r="B19" s="1">
        <v>0.03940972222222222</v>
      </c>
      <c r="C19">
        <v>261</v>
      </c>
      <c r="D19" t="s">
        <v>186</v>
      </c>
      <c r="E19" t="s">
        <v>37</v>
      </c>
      <c r="F19" t="s">
        <v>24</v>
      </c>
      <c r="G19" s="1">
        <f t="shared" si="0"/>
        <v>0.025833333333333333</v>
      </c>
      <c r="H19" s="2">
        <f t="shared" si="1"/>
        <v>16</v>
      </c>
      <c r="I19" s="1">
        <f t="shared" si="2"/>
        <v>0.013576388888888888</v>
      </c>
      <c r="J19" s="2">
        <f t="shared" si="3"/>
        <v>15</v>
      </c>
      <c r="K19" s="1">
        <v>0.01601851851851852</v>
      </c>
      <c r="L19" s="2">
        <f t="shared" si="4"/>
        <v>16</v>
      </c>
      <c r="M19" s="1">
        <v>0.025833333333333333</v>
      </c>
      <c r="N19" s="2">
        <f t="shared" si="5"/>
        <v>16</v>
      </c>
      <c r="O19" s="1">
        <f t="shared" si="6"/>
        <v>0.009814814814814814</v>
      </c>
      <c r="P19">
        <f t="shared" si="7"/>
        <v>13</v>
      </c>
    </row>
    <row r="20" spans="1:16" ht="12.75">
      <c r="A20" s="2">
        <v>16</v>
      </c>
      <c r="B20" s="1">
        <v>0.03967592592592593</v>
      </c>
      <c r="C20">
        <v>211</v>
      </c>
      <c r="D20" t="s">
        <v>187</v>
      </c>
      <c r="E20" t="s">
        <v>9</v>
      </c>
      <c r="F20" t="s">
        <v>26</v>
      </c>
      <c r="G20" s="1">
        <f t="shared" si="0"/>
        <v>0.026168981481481477</v>
      </c>
      <c r="H20" s="2">
        <f t="shared" si="1"/>
        <v>18</v>
      </c>
      <c r="I20" s="1">
        <f t="shared" si="2"/>
        <v>0.01350694444444445</v>
      </c>
      <c r="J20" s="2">
        <f t="shared" si="3"/>
        <v>12</v>
      </c>
      <c r="K20" s="1">
        <v>0.016087962962962964</v>
      </c>
      <c r="L20" s="2">
        <f t="shared" si="4"/>
        <v>18</v>
      </c>
      <c r="M20" s="1">
        <v>0.026168981481481477</v>
      </c>
      <c r="N20" s="2">
        <f t="shared" si="5"/>
        <v>18</v>
      </c>
      <c r="O20" s="1">
        <f t="shared" si="6"/>
        <v>0.010081018518518513</v>
      </c>
      <c r="P20">
        <f t="shared" si="7"/>
        <v>18</v>
      </c>
    </row>
    <row r="21" spans="1:16" ht="12.75">
      <c r="A21" s="2">
        <v>17</v>
      </c>
      <c r="B21" s="1">
        <v>0.039942129629629626</v>
      </c>
      <c r="C21">
        <v>209</v>
      </c>
      <c r="D21" t="s">
        <v>188</v>
      </c>
      <c r="E21" t="s">
        <v>167</v>
      </c>
      <c r="F21" t="s">
        <v>80</v>
      </c>
      <c r="G21" s="1">
        <f t="shared" si="0"/>
        <v>0.026087962962962966</v>
      </c>
      <c r="H21" s="2">
        <f t="shared" si="1"/>
        <v>17</v>
      </c>
      <c r="I21" s="1">
        <f t="shared" si="2"/>
        <v>0.01385416666666666</v>
      </c>
      <c r="J21" s="2">
        <f t="shared" si="3"/>
        <v>18</v>
      </c>
      <c r="K21" s="1">
        <v>0.016030092592592592</v>
      </c>
      <c r="L21" s="2">
        <f t="shared" si="4"/>
        <v>17</v>
      </c>
      <c r="M21" s="1">
        <v>0.026087962962962966</v>
      </c>
      <c r="N21" s="2">
        <f t="shared" si="5"/>
        <v>17</v>
      </c>
      <c r="O21" s="1">
        <f t="shared" si="6"/>
        <v>0.010057870370370373</v>
      </c>
      <c r="P21">
        <f t="shared" si="7"/>
        <v>17</v>
      </c>
    </row>
    <row r="22" spans="1:16" ht="12.75">
      <c r="A22" s="2">
        <v>18</v>
      </c>
      <c r="B22" s="1">
        <v>0.04047453703703704</v>
      </c>
      <c r="C22">
        <v>273</v>
      </c>
      <c r="D22" t="s">
        <v>189</v>
      </c>
      <c r="E22" t="s">
        <v>53</v>
      </c>
      <c r="F22" t="s">
        <v>117</v>
      </c>
      <c r="G22" s="1">
        <f t="shared" si="0"/>
        <v>0.024918981481481483</v>
      </c>
      <c r="H22" s="2">
        <f t="shared" si="1"/>
        <v>11</v>
      </c>
      <c r="I22" s="1">
        <f t="shared" si="2"/>
        <v>0.015555555555555555</v>
      </c>
      <c r="J22" s="2">
        <f t="shared" si="3"/>
        <v>27</v>
      </c>
      <c r="K22" s="1">
        <v>0.015347222222222222</v>
      </c>
      <c r="L22" s="2">
        <f t="shared" si="4"/>
        <v>13</v>
      </c>
      <c r="M22" s="1">
        <v>0.024918981481481483</v>
      </c>
      <c r="N22" s="2">
        <f t="shared" si="5"/>
        <v>11</v>
      </c>
      <c r="O22" s="1">
        <f t="shared" si="6"/>
        <v>0.00957175925925926</v>
      </c>
      <c r="P22">
        <f t="shared" si="7"/>
        <v>9</v>
      </c>
    </row>
    <row r="23" spans="1:16" ht="12.75">
      <c r="A23" s="2">
        <v>19</v>
      </c>
      <c r="B23" s="1">
        <v>0.04075231481481481</v>
      </c>
      <c r="C23">
        <v>245</v>
      </c>
      <c r="D23" t="s">
        <v>190</v>
      </c>
      <c r="E23" t="s">
        <v>37</v>
      </c>
      <c r="F23" t="s">
        <v>27</v>
      </c>
      <c r="G23" s="1">
        <f t="shared" si="0"/>
        <v>0.02753472222222222</v>
      </c>
      <c r="H23" s="2">
        <f t="shared" si="1"/>
        <v>22</v>
      </c>
      <c r="I23" s="1">
        <f t="shared" si="2"/>
        <v>0.01321759259259259</v>
      </c>
      <c r="J23" s="2">
        <f t="shared" si="3"/>
        <v>10</v>
      </c>
      <c r="K23" s="1">
        <v>0.016793981481481483</v>
      </c>
      <c r="L23" s="2">
        <f t="shared" si="4"/>
        <v>21</v>
      </c>
      <c r="M23" s="1">
        <v>0.02753472222222222</v>
      </c>
      <c r="N23" s="2">
        <f t="shared" si="5"/>
        <v>22</v>
      </c>
      <c r="O23" s="1">
        <f t="shared" si="6"/>
        <v>0.010740740740740738</v>
      </c>
      <c r="P23">
        <f t="shared" si="7"/>
        <v>23</v>
      </c>
    </row>
    <row r="24" spans="1:16" ht="12.75">
      <c r="A24" s="2">
        <v>20</v>
      </c>
      <c r="B24" s="1">
        <v>0.04086805555555555</v>
      </c>
      <c r="C24">
        <v>229</v>
      </c>
      <c r="D24" t="s">
        <v>162</v>
      </c>
      <c r="E24" t="s">
        <v>7</v>
      </c>
      <c r="F24" t="s">
        <v>118</v>
      </c>
      <c r="G24" s="1">
        <f t="shared" si="0"/>
        <v>0.02704861111111111</v>
      </c>
      <c r="H24" s="2">
        <f t="shared" si="1"/>
        <v>20</v>
      </c>
      <c r="I24" s="1">
        <f t="shared" si="2"/>
        <v>0.013819444444444443</v>
      </c>
      <c r="J24" s="2">
        <f t="shared" si="3"/>
        <v>17</v>
      </c>
      <c r="K24" s="1">
        <v>0.016585648148148148</v>
      </c>
      <c r="L24" s="2">
        <f t="shared" si="4"/>
        <v>19</v>
      </c>
      <c r="M24" s="1">
        <v>0.02704861111111111</v>
      </c>
      <c r="N24" s="2">
        <f t="shared" si="5"/>
        <v>20</v>
      </c>
      <c r="O24" s="1">
        <f t="shared" si="6"/>
        <v>0.010462962962962962</v>
      </c>
      <c r="P24">
        <f t="shared" si="7"/>
        <v>20</v>
      </c>
    </row>
    <row r="25" spans="1:16" ht="12.75">
      <c r="A25" s="2">
        <v>21</v>
      </c>
      <c r="B25" s="1">
        <v>0.04141203703703704</v>
      </c>
      <c r="C25">
        <v>218</v>
      </c>
      <c r="D25" t="s">
        <v>191</v>
      </c>
      <c r="E25" t="s">
        <v>180</v>
      </c>
      <c r="F25" t="s">
        <v>82</v>
      </c>
      <c r="G25" s="1">
        <f t="shared" si="0"/>
        <v>0.027523148148148147</v>
      </c>
      <c r="H25" s="2">
        <f t="shared" si="1"/>
        <v>21</v>
      </c>
      <c r="I25" s="1">
        <f t="shared" si="2"/>
        <v>0.013888888888888892</v>
      </c>
      <c r="J25" s="2">
        <f t="shared" si="3"/>
        <v>19</v>
      </c>
      <c r="K25" s="1">
        <v>0.01693287037037037</v>
      </c>
      <c r="L25" s="2">
        <f t="shared" si="4"/>
        <v>22</v>
      </c>
      <c r="M25" s="1">
        <v>0.027523148148148147</v>
      </c>
      <c r="N25" s="2">
        <f t="shared" si="5"/>
        <v>21</v>
      </c>
      <c r="O25" s="1">
        <f t="shared" si="6"/>
        <v>0.010590277777777778</v>
      </c>
      <c r="P25">
        <f t="shared" si="7"/>
        <v>21</v>
      </c>
    </row>
    <row r="26" spans="1:16" ht="12.75">
      <c r="A26" s="2">
        <v>22</v>
      </c>
      <c r="B26" s="1">
        <v>0.04155092592592593</v>
      </c>
      <c r="C26">
        <v>115</v>
      </c>
      <c r="D26" t="s">
        <v>98</v>
      </c>
      <c r="E26" t="s">
        <v>99</v>
      </c>
      <c r="F26" t="s">
        <v>151</v>
      </c>
      <c r="G26" s="1">
        <f t="shared" si="0"/>
        <v>0.026863425925925926</v>
      </c>
      <c r="H26" s="2">
        <f t="shared" si="1"/>
        <v>19</v>
      </c>
      <c r="I26" s="1">
        <f t="shared" si="2"/>
        <v>0.014687500000000003</v>
      </c>
      <c r="J26" s="2">
        <f t="shared" si="3"/>
        <v>22</v>
      </c>
      <c r="K26" s="1">
        <v>0.0166087962962963</v>
      </c>
      <c r="L26" s="2">
        <f t="shared" si="4"/>
        <v>20</v>
      </c>
      <c r="M26" s="1">
        <v>0.026863425925925926</v>
      </c>
      <c r="N26" s="2">
        <f t="shared" si="5"/>
        <v>19</v>
      </c>
      <c r="O26" s="1">
        <f t="shared" si="6"/>
        <v>0.010254629629629627</v>
      </c>
      <c r="P26">
        <f t="shared" si="7"/>
        <v>19</v>
      </c>
    </row>
    <row r="27" spans="1:16" ht="12.75">
      <c r="A27" s="2">
        <v>23</v>
      </c>
      <c r="B27" s="7">
        <v>0.04238425925925926</v>
      </c>
      <c r="C27">
        <v>255</v>
      </c>
      <c r="D27" t="s">
        <v>192</v>
      </c>
      <c r="E27" t="s">
        <v>7</v>
      </c>
      <c r="F27" t="s">
        <v>121</v>
      </c>
      <c r="G27" s="1">
        <f t="shared" si="0"/>
        <v>0.027604166666666666</v>
      </c>
      <c r="H27" s="2">
        <f t="shared" si="1"/>
        <v>23</v>
      </c>
      <c r="I27" s="1">
        <f t="shared" si="2"/>
        <v>0.014780092592592595</v>
      </c>
      <c r="J27" s="2">
        <f t="shared" si="3"/>
        <v>23</v>
      </c>
      <c r="K27" s="1">
        <v>0.017013888888888887</v>
      </c>
      <c r="L27" s="2">
        <f t="shared" si="4"/>
        <v>23</v>
      </c>
      <c r="M27" s="1">
        <v>0.027604166666666666</v>
      </c>
      <c r="N27" s="2">
        <f t="shared" si="5"/>
        <v>23</v>
      </c>
      <c r="O27" s="1">
        <f t="shared" si="6"/>
        <v>0.010590277777777778</v>
      </c>
      <c r="P27">
        <f t="shared" si="7"/>
        <v>21</v>
      </c>
    </row>
    <row r="28" spans="1:16" ht="12.75">
      <c r="A28" s="2">
        <v>24</v>
      </c>
      <c r="B28" s="1">
        <v>0.04269675925925926</v>
      </c>
      <c r="C28">
        <v>257</v>
      </c>
      <c r="D28" t="s">
        <v>52</v>
      </c>
      <c r="E28" t="s">
        <v>53</v>
      </c>
      <c r="F28" t="s">
        <v>28</v>
      </c>
      <c r="G28" s="1">
        <f t="shared" si="0"/>
        <v>0.028414351851851847</v>
      </c>
      <c r="H28" s="2">
        <f t="shared" si="1"/>
        <v>25</v>
      </c>
      <c r="I28" s="1">
        <f t="shared" si="2"/>
        <v>0.014282407407407414</v>
      </c>
      <c r="J28" s="2">
        <f t="shared" si="3"/>
        <v>20</v>
      </c>
      <c r="K28" s="1">
        <v>0.017546296296296296</v>
      </c>
      <c r="L28" s="2">
        <f t="shared" si="4"/>
        <v>28</v>
      </c>
      <c r="M28" s="1">
        <v>0.028414351851851847</v>
      </c>
      <c r="N28" s="2">
        <f t="shared" si="5"/>
        <v>25</v>
      </c>
      <c r="O28" s="1">
        <f t="shared" si="6"/>
        <v>0.010868055555555551</v>
      </c>
      <c r="P28">
        <f t="shared" si="7"/>
        <v>25</v>
      </c>
    </row>
    <row r="29" spans="1:16" ht="12.75">
      <c r="A29" s="2">
        <v>25</v>
      </c>
      <c r="B29" s="1">
        <v>0.04337962962962963</v>
      </c>
      <c r="C29">
        <v>265</v>
      </c>
      <c r="D29" t="s">
        <v>193</v>
      </c>
      <c r="E29" t="s">
        <v>7</v>
      </c>
      <c r="F29" t="s">
        <v>153</v>
      </c>
      <c r="G29" s="1">
        <f t="shared" si="0"/>
        <v>0.028344907407407412</v>
      </c>
      <c r="H29" s="2">
        <f t="shared" si="1"/>
        <v>24</v>
      </c>
      <c r="I29" s="1">
        <f t="shared" si="2"/>
        <v>0.015034722222222217</v>
      </c>
      <c r="J29" s="2">
        <f t="shared" si="3"/>
        <v>25</v>
      </c>
      <c r="K29" s="1">
        <v>0.0171875</v>
      </c>
      <c r="L29" s="2">
        <f t="shared" si="4"/>
        <v>26</v>
      </c>
      <c r="M29" s="1">
        <v>0.028344907407407412</v>
      </c>
      <c r="N29" s="2">
        <f t="shared" si="5"/>
        <v>24</v>
      </c>
      <c r="O29" s="1">
        <f t="shared" si="6"/>
        <v>0.011157407407407411</v>
      </c>
      <c r="P29">
        <f t="shared" si="7"/>
        <v>27</v>
      </c>
    </row>
    <row r="30" spans="1:16" ht="12.75">
      <c r="A30" s="2">
        <v>26</v>
      </c>
      <c r="B30" s="1">
        <v>0.043506944444444445</v>
      </c>
      <c r="C30">
        <v>237</v>
      </c>
      <c r="D30" t="s">
        <v>60</v>
      </c>
      <c r="E30" t="s">
        <v>7</v>
      </c>
      <c r="F30" t="s">
        <v>25</v>
      </c>
      <c r="G30" s="1">
        <f t="shared" si="0"/>
        <v>0.028645833333333332</v>
      </c>
      <c r="H30" s="2">
        <f t="shared" si="1"/>
        <v>27</v>
      </c>
      <c r="I30" s="1">
        <f t="shared" si="2"/>
        <v>0.014861111111111113</v>
      </c>
      <c r="J30" s="2">
        <f t="shared" si="3"/>
        <v>24</v>
      </c>
      <c r="K30" s="1">
        <v>0.017534722222222222</v>
      </c>
      <c r="L30" s="2">
        <f t="shared" si="4"/>
        <v>27</v>
      </c>
      <c r="M30" s="1">
        <v>0.028645833333333332</v>
      </c>
      <c r="N30" s="2">
        <f t="shared" si="5"/>
        <v>27</v>
      </c>
      <c r="O30" s="1">
        <f t="shared" si="6"/>
        <v>0.01111111111111111</v>
      </c>
      <c r="P30">
        <f t="shared" si="7"/>
        <v>26</v>
      </c>
    </row>
    <row r="31" spans="1:16" ht="12.75">
      <c r="A31" s="2">
        <v>27</v>
      </c>
      <c r="B31" s="1">
        <v>0.04442129629629629</v>
      </c>
      <c r="C31">
        <v>206</v>
      </c>
      <c r="D31" t="s">
        <v>54</v>
      </c>
      <c r="E31" t="s">
        <v>7</v>
      </c>
      <c r="F31" t="s">
        <v>29</v>
      </c>
      <c r="G31" s="1">
        <f t="shared" si="0"/>
        <v>0.028599537037037034</v>
      </c>
      <c r="H31" s="2">
        <f t="shared" si="1"/>
        <v>26</v>
      </c>
      <c r="I31" s="1">
        <f t="shared" si="2"/>
        <v>0.015821759259259258</v>
      </c>
      <c r="J31" s="2">
        <f t="shared" si="3"/>
        <v>28</v>
      </c>
      <c r="K31" s="1">
        <v>0.017766203703703704</v>
      </c>
      <c r="L31" s="2">
        <f t="shared" si="4"/>
        <v>29</v>
      </c>
      <c r="M31" s="1">
        <v>0.028599537037037034</v>
      </c>
      <c r="N31" s="2">
        <f t="shared" si="5"/>
        <v>26</v>
      </c>
      <c r="O31" s="1">
        <f t="shared" si="6"/>
        <v>0.01083333333333333</v>
      </c>
      <c r="P31">
        <f t="shared" si="7"/>
        <v>24</v>
      </c>
    </row>
    <row r="32" spans="1:16" ht="12.75">
      <c r="A32" s="2">
        <v>28</v>
      </c>
      <c r="B32" s="1">
        <v>0.04476851851851852</v>
      </c>
      <c r="C32">
        <v>214</v>
      </c>
      <c r="D32" t="s">
        <v>194</v>
      </c>
      <c r="E32" t="s">
        <v>180</v>
      </c>
      <c r="F32" t="s">
        <v>195</v>
      </c>
      <c r="G32" s="1">
        <f t="shared" si="0"/>
        <v>0.028773148148148145</v>
      </c>
      <c r="H32" s="2">
        <f t="shared" si="1"/>
        <v>28</v>
      </c>
      <c r="I32" s="1">
        <f t="shared" si="2"/>
        <v>0.015995370370370375</v>
      </c>
      <c r="J32" s="2">
        <f t="shared" si="3"/>
        <v>30</v>
      </c>
      <c r="K32" s="1">
        <v>0.017106481481481483</v>
      </c>
      <c r="L32" s="2">
        <f t="shared" si="4"/>
        <v>25</v>
      </c>
      <c r="M32" s="1">
        <v>0.028773148148148145</v>
      </c>
      <c r="N32" s="2">
        <f t="shared" si="5"/>
        <v>28</v>
      </c>
      <c r="O32" s="1">
        <f t="shared" si="6"/>
        <v>0.011666666666666662</v>
      </c>
      <c r="P32">
        <f t="shared" si="7"/>
        <v>29</v>
      </c>
    </row>
    <row r="33" spans="1:16" ht="12.75">
      <c r="A33" s="2">
        <v>29</v>
      </c>
      <c r="B33" s="1">
        <v>0.04527777777777778</v>
      </c>
      <c r="C33">
        <v>254</v>
      </c>
      <c r="D33" t="s">
        <v>196</v>
      </c>
      <c r="E33" t="s">
        <v>7</v>
      </c>
      <c r="F33" t="s">
        <v>125</v>
      </c>
      <c r="G33" s="1">
        <f aca="true" t="shared" si="8" ref="G33:G41">M33-$M$4</f>
        <v>0.029942129629629628</v>
      </c>
      <c r="H33" s="2">
        <f aca="true" t="shared" si="9" ref="H33:H41">RANK(G33,G$5:G$63,1)</f>
        <v>29</v>
      </c>
      <c r="I33" s="1">
        <f aca="true" t="shared" si="10" ref="I33:I41">B33-G33</f>
        <v>0.01533564814814815</v>
      </c>
      <c r="J33" s="2">
        <f aca="true" t="shared" si="11" ref="J33:J41">RANK(I33,I$5:I$63,1)</f>
        <v>26</v>
      </c>
      <c r="K33" s="1">
        <v>0.018368055555555554</v>
      </c>
      <c r="L33" s="2">
        <f aca="true" t="shared" si="12" ref="L33:L41">RANK(K33,K$5:K$63,1)</f>
        <v>30</v>
      </c>
      <c r="M33" s="1">
        <v>0.029942129629629628</v>
      </c>
      <c r="N33" s="2">
        <f aca="true" t="shared" si="13" ref="N33:N41">RANK(M33,M$5:M$63,1)</f>
        <v>29</v>
      </c>
      <c r="O33" s="1">
        <f aca="true" t="shared" si="14" ref="O33:O41">M33-K33</f>
        <v>0.011574074074074073</v>
      </c>
      <c r="P33">
        <f aca="true" t="shared" si="15" ref="P33:P41">RANK(O33,O$5:O$63,1)</f>
        <v>28</v>
      </c>
    </row>
    <row r="34" spans="1:16" ht="12.75">
      <c r="A34" s="2">
        <v>30</v>
      </c>
      <c r="B34" s="1">
        <v>0.046307870370370374</v>
      </c>
      <c r="C34">
        <v>276</v>
      </c>
      <c r="D34" t="s">
        <v>197</v>
      </c>
      <c r="E34" t="s">
        <v>7</v>
      </c>
      <c r="F34" t="s">
        <v>21</v>
      </c>
      <c r="G34" s="1">
        <f t="shared" si="8"/>
        <v>0.03037037037037037</v>
      </c>
      <c r="H34" s="2">
        <f t="shared" si="9"/>
        <v>30</v>
      </c>
      <c r="I34" s="1">
        <f t="shared" si="10"/>
        <v>0.015937500000000004</v>
      </c>
      <c r="J34" s="2">
        <f t="shared" si="11"/>
        <v>29</v>
      </c>
      <c r="K34" s="1">
        <v>0.01861111111111111</v>
      </c>
      <c r="L34" s="2">
        <f t="shared" si="12"/>
        <v>32</v>
      </c>
      <c r="M34" s="1">
        <v>0.03037037037037037</v>
      </c>
      <c r="N34" s="2">
        <f t="shared" si="13"/>
        <v>30</v>
      </c>
      <c r="O34" s="1">
        <f t="shared" si="14"/>
        <v>0.011759259259259261</v>
      </c>
      <c r="P34">
        <f t="shared" si="15"/>
        <v>30</v>
      </c>
    </row>
    <row r="35" spans="1:16" ht="12.75">
      <c r="A35" s="2">
        <v>31</v>
      </c>
      <c r="B35" s="1">
        <v>0.04791666666666666</v>
      </c>
      <c r="C35">
        <v>203</v>
      </c>
      <c r="D35" t="s">
        <v>145</v>
      </c>
      <c r="E35" t="s">
        <v>7</v>
      </c>
      <c r="F35" t="s">
        <v>146</v>
      </c>
      <c r="G35" s="1">
        <f t="shared" si="8"/>
        <v>0.031215277777777783</v>
      </c>
      <c r="H35" s="2">
        <f t="shared" si="9"/>
        <v>32</v>
      </c>
      <c r="I35" s="1">
        <f t="shared" si="10"/>
        <v>0.01670138888888888</v>
      </c>
      <c r="J35" s="2">
        <f t="shared" si="11"/>
        <v>33</v>
      </c>
      <c r="K35" s="1">
        <v>0.019212962962962963</v>
      </c>
      <c r="L35" s="2">
        <f t="shared" si="12"/>
        <v>33</v>
      </c>
      <c r="M35" s="1">
        <v>0.031215277777777783</v>
      </c>
      <c r="N35" s="2">
        <f t="shared" si="13"/>
        <v>32</v>
      </c>
      <c r="O35" s="1">
        <f t="shared" si="14"/>
        <v>0.01200231481481482</v>
      </c>
      <c r="P35">
        <f t="shared" si="15"/>
        <v>31</v>
      </c>
    </row>
    <row r="36" spans="1:16" ht="12.75">
      <c r="A36" s="2">
        <v>32</v>
      </c>
      <c r="B36" s="1">
        <v>0.04900462962962963</v>
      </c>
      <c r="C36">
        <v>212</v>
      </c>
      <c r="D36" t="s">
        <v>198</v>
      </c>
      <c r="E36" t="s">
        <v>7</v>
      </c>
      <c r="F36" t="s">
        <v>199</v>
      </c>
      <c r="G36" s="1">
        <f t="shared" si="8"/>
        <v>0.030833333333333334</v>
      </c>
      <c r="H36" s="2">
        <f t="shared" si="9"/>
        <v>31</v>
      </c>
      <c r="I36" s="1">
        <f t="shared" si="10"/>
        <v>0.018171296296296293</v>
      </c>
      <c r="J36" s="2">
        <f t="shared" si="11"/>
        <v>36</v>
      </c>
      <c r="K36" s="1">
        <v>0.018483796296296297</v>
      </c>
      <c r="L36" s="2">
        <f t="shared" si="12"/>
        <v>31</v>
      </c>
      <c r="M36" s="1">
        <v>0.030833333333333334</v>
      </c>
      <c r="N36" s="2">
        <f t="shared" si="13"/>
        <v>31</v>
      </c>
      <c r="O36" s="1">
        <f t="shared" si="14"/>
        <v>0.012349537037037037</v>
      </c>
      <c r="P36">
        <f t="shared" si="15"/>
        <v>32</v>
      </c>
    </row>
    <row r="37" spans="1:16" ht="12.75">
      <c r="A37" s="2">
        <v>33</v>
      </c>
      <c r="B37" s="1">
        <v>0.04925925925925926</v>
      </c>
      <c r="C37">
        <v>259</v>
      </c>
      <c r="D37" t="s">
        <v>59</v>
      </c>
      <c r="E37" t="s">
        <v>53</v>
      </c>
      <c r="F37" t="s">
        <v>30</v>
      </c>
      <c r="G37" s="1">
        <f t="shared" si="8"/>
        <v>0.032581018518518516</v>
      </c>
      <c r="H37" s="2">
        <f t="shared" si="9"/>
        <v>34</v>
      </c>
      <c r="I37" s="1">
        <f t="shared" si="10"/>
        <v>0.016678240740740743</v>
      </c>
      <c r="J37" s="2">
        <f t="shared" si="11"/>
        <v>32</v>
      </c>
      <c r="K37" s="1">
        <v>0.019675925925925927</v>
      </c>
      <c r="L37" s="2">
        <f t="shared" si="12"/>
        <v>35</v>
      </c>
      <c r="M37" s="1">
        <v>0.032581018518518516</v>
      </c>
      <c r="N37" s="2">
        <f t="shared" si="13"/>
        <v>34</v>
      </c>
      <c r="O37" s="1">
        <f t="shared" si="14"/>
        <v>0.01290509259259259</v>
      </c>
      <c r="P37">
        <f t="shared" si="15"/>
        <v>33</v>
      </c>
    </row>
    <row r="38" spans="1:16" ht="12.75">
      <c r="A38" s="2">
        <v>34</v>
      </c>
      <c r="B38" s="1">
        <v>0.04959490740740741</v>
      </c>
      <c r="C38">
        <v>260</v>
      </c>
      <c r="D38" t="s">
        <v>200</v>
      </c>
      <c r="E38" t="s">
        <v>9</v>
      </c>
      <c r="F38" t="s">
        <v>40</v>
      </c>
      <c r="G38" s="1">
        <f t="shared" si="8"/>
        <v>0.03221064814814815</v>
      </c>
      <c r="H38" s="2">
        <f t="shared" si="9"/>
        <v>33</v>
      </c>
      <c r="I38" s="1">
        <f t="shared" si="10"/>
        <v>0.01738425925925926</v>
      </c>
      <c r="J38" s="2">
        <f t="shared" si="11"/>
        <v>34</v>
      </c>
      <c r="K38" s="1">
        <v>0.01923611111111111</v>
      </c>
      <c r="L38" s="2">
        <f t="shared" si="12"/>
        <v>34</v>
      </c>
      <c r="M38" s="1">
        <v>0.03221064814814815</v>
      </c>
      <c r="N38" s="2">
        <f t="shared" si="13"/>
        <v>33</v>
      </c>
      <c r="O38" s="1">
        <f t="shared" si="14"/>
        <v>0.012974537037037038</v>
      </c>
      <c r="P38">
        <f t="shared" si="15"/>
        <v>34</v>
      </c>
    </row>
    <row r="39" spans="1:16" ht="12.75">
      <c r="A39" s="2">
        <v>35</v>
      </c>
      <c r="B39" s="1">
        <v>0.04976851851851852</v>
      </c>
      <c r="C39">
        <v>239</v>
      </c>
      <c r="D39" t="s">
        <v>156</v>
      </c>
      <c r="E39" t="s">
        <v>37</v>
      </c>
      <c r="F39" t="s">
        <v>41</v>
      </c>
      <c r="G39" s="1">
        <f t="shared" si="8"/>
        <v>0.033726851851851855</v>
      </c>
      <c r="H39" s="2">
        <f t="shared" si="9"/>
        <v>35</v>
      </c>
      <c r="I39" s="1">
        <f t="shared" si="10"/>
        <v>0.016041666666666662</v>
      </c>
      <c r="J39" s="2">
        <f t="shared" si="11"/>
        <v>31</v>
      </c>
      <c r="K39" s="1">
        <v>0.017083333333333336</v>
      </c>
      <c r="L39" s="2">
        <f t="shared" si="12"/>
        <v>24</v>
      </c>
      <c r="M39" s="1">
        <v>0.033726851851851855</v>
      </c>
      <c r="N39" s="2">
        <f t="shared" si="13"/>
        <v>35</v>
      </c>
      <c r="O39" s="1">
        <f t="shared" si="14"/>
        <v>0.01664351851851852</v>
      </c>
      <c r="P39">
        <f t="shared" si="15"/>
        <v>37</v>
      </c>
    </row>
    <row r="40" spans="1:16" ht="12.75">
      <c r="A40" s="2">
        <v>36</v>
      </c>
      <c r="B40" s="1">
        <v>0.052662037037037035</v>
      </c>
      <c r="C40">
        <v>274</v>
      </c>
      <c r="D40" t="s">
        <v>201</v>
      </c>
      <c r="E40" t="s">
        <v>16</v>
      </c>
      <c r="F40" t="s">
        <v>149</v>
      </c>
      <c r="G40" s="1">
        <f t="shared" si="8"/>
        <v>0.0341087962962963</v>
      </c>
      <c r="H40" s="2">
        <f t="shared" si="9"/>
        <v>36</v>
      </c>
      <c r="I40" s="1">
        <f t="shared" si="10"/>
        <v>0.018553240740740738</v>
      </c>
      <c r="J40" s="2">
        <f t="shared" si="11"/>
        <v>37</v>
      </c>
      <c r="K40" s="1">
        <v>0.020358796296296295</v>
      </c>
      <c r="L40" s="2">
        <f t="shared" si="12"/>
        <v>36</v>
      </c>
      <c r="M40" s="1">
        <v>0.0341087962962963</v>
      </c>
      <c r="N40" s="2">
        <f t="shared" si="13"/>
        <v>36</v>
      </c>
      <c r="O40" s="1">
        <f t="shared" si="14"/>
        <v>0.013750000000000002</v>
      </c>
      <c r="P40">
        <f t="shared" si="15"/>
        <v>35</v>
      </c>
    </row>
    <row r="41" spans="1:16" ht="12.75">
      <c r="A41" s="2">
        <v>37</v>
      </c>
      <c r="B41" s="1">
        <v>0.05428240740740741</v>
      </c>
      <c r="C41">
        <v>53</v>
      </c>
      <c r="D41" t="s">
        <v>150</v>
      </c>
      <c r="E41" t="s">
        <v>7</v>
      </c>
      <c r="F41" t="s">
        <v>202</v>
      </c>
      <c r="G41" s="1">
        <f t="shared" si="8"/>
        <v>0.03644675925925926</v>
      </c>
      <c r="H41" s="2">
        <f t="shared" si="9"/>
        <v>37</v>
      </c>
      <c r="I41" s="1">
        <f t="shared" si="10"/>
        <v>0.01783564814814815</v>
      </c>
      <c r="J41" s="2">
        <f t="shared" si="11"/>
        <v>35</v>
      </c>
      <c r="K41" s="1">
        <v>0.02225694444444444</v>
      </c>
      <c r="L41" s="2">
        <f t="shared" si="12"/>
        <v>37</v>
      </c>
      <c r="M41" s="1">
        <v>0.03644675925925926</v>
      </c>
      <c r="N41" s="2">
        <f t="shared" si="13"/>
        <v>37</v>
      </c>
      <c r="O41" s="1">
        <f t="shared" si="14"/>
        <v>0.014189814814814822</v>
      </c>
      <c r="P41">
        <f t="shared" si="15"/>
        <v>36</v>
      </c>
    </row>
    <row r="42" spans="1:5" ht="12.75">
      <c r="A42" s="2" t="s">
        <v>97</v>
      </c>
      <c r="C42">
        <v>240</v>
      </c>
      <c r="D42" t="s">
        <v>203</v>
      </c>
      <c r="E42" t="s">
        <v>37</v>
      </c>
    </row>
    <row r="44" ht="12.75">
      <c r="A44" s="2" t="s">
        <v>204</v>
      </c>
    </row>
  </sheetData>
  <printOptions/>
  <pageMargins left="0.75" right="0.75" top="1" bottom="1" header="0.5" footer="0.5"/>
  <pageSetup fitToHeight="1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workbookViewId="0" topLeftCell="A1">
      <selection activeCell="G28" sqref="G28"/>
    </sheetView>
  </sheetViews>
  <sheetFormatPr defaultColWidth="9.140625" defaultRowHeight="12.75"/>
  <cols>
    <col min="1" max="1" width="5.7109375" style="2" customWidth="1"/>
    <col min="2" max="2" width="9.140625" style="1" customWidth="1"/>
    <col min="3" max="3" width="7.421875" style="0" customWidth="1"/>
    <col min="4" max="4" width="17.8515625" style="0" customWidth="1"/>
    <col min="5" max="5" width="13.8515625" style="0" customWidth="1"/>
    <col min="6" max="6" width="8.421875" style="0" customWidth="1"/>
    <col min="7" max="7" width="9.140625" style="1" customWidth="1"/>
    <col min="8" max="8" width="3.00390625" style="2" customWidth="1"/>
    <col min="9" max="9" width="9.140625" style="1" customWidth="1"/>
    <col min="10" max="10" width="3.00390625" style="2" customWidth="1"/>
    <col min="11" max="11" width="9.140625" style="1" customWidth="1"/>
    <col min="12" max="12" width="3.00390625" style="2" customWidth="1"/>
    <col min="13" max="13" width="9.140625" style="1" customWidth="1"/>
    <col min="14" max="14" width="3.00390625" style="2" customWidth="1"/>
    <col min="15" max="15" width="9.140625" style="1" customWidth="1"/>
    <col min="16" max="16" width="3.00390625" style="0" customWidth="1"/>
  </cols>
  <sheetData>
    <row r="1" spans="1:15" s="5" customFormat="1" ht="20.25">
      <c r="A1" s="3"/>
      <c r="B1" s="4"/>
      <c r="C1" s="6" t="s">
        <v>205</v>
      </c>
      <c r="G1" s="4"/>
      <c r="H1" s="3"/>
      <c r="I1" s="4"/>
      <c r="J1" s="3"/>
      <c r="K1" s="4"/>
      <c r="L1" s="3"/>
      <c r="M1" s="4"/>
      <c r="N1" s="3"/>
      <c r="O1" s="4"/>
    </row>
    <row r="2" spans="1:15" s="5" customFormat="1" ht="20.25">
      <c r="A2" s="3"/>
      <c r="B2" s="4"/>
      <c r="D2" s="6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2" t="s">
        <v>0</v>
      </c>
      <c r="B3" s="1" t="s">
        <v>1</v>
      </c>
      <c r="C3" t="s">
        <v>31</v>
      </c>
      <c r="D3" t="s">
        <v>2</v>
      </c>
      <c r="E3" t="s">
        <v>3</v>
      </c>
      <c r="F3" t="s">
        <v>4</v>
      </c>
      <c r="G3" s="1" t="s">
        <v>33</v>
      </c>
      <c r="I3" s="1" t="s">
        <v>32</v>
      </c>
      <c r="K3" s="1" t="s">
        <v>5</v>
      </c>
      <c r="M3" s="1" t="s">
        <v>6</v>
      </c>
      <c r="O3" s="1" t="s">
        <v>34</v>
      </c>
    </row>
    <row r="4" spans="11:13" ht="12.75">
      <c r="K4" s="1">
        <v>0.0016203703703703703</v>
      </c>
      <c r="M4" s="1">
        <v>0.001388888888888889</v>
      </c>
    </row>
    <row r="5" spans="1:16" ht="12.75">
      <c r="A5" s="2">
        <v>1</v>
      </c>
      <c r="B5" s="1">
        <v>0.0334375</v>
      </c>
      <c r="C5">
        <v>265</v>
      </c>
      <c r="D5" t="s">
        <v>206</v>
      </c>
      <c r="E5" t="s">
        <v>207</v>
      </c>
      <c r="F5" t="s">
        <v>8</v>
      </c>
      <c r="G5" s="1">
        <f aca="true" t="shared" si="0" ref="G5:G41">M5-$M$4</f>
        <v>0.021759259259259263</v>
      </c>
      <c r="H5" s="2">
        <f aca="true" t="shared" si="1" ref="H5:H41">RANK(G5,G$5:G$64,1)</f>
        <v>1</v>
      </c>
      <c r="I5" s="1">
        <f aca="true" t="shared" si="2" ref="I5:I41">B5-G5</f>
        <v>0.011678240740740739</v>
      </c>
      <c r="J5" s="2">
        <f aca="true" t="shared" si="3" ref="J5:J41">RANK(I5,I$5:I$64,1)</f>
        <v>1</v>
      </c>
      <c r="K5" s="1">
        <v>0.015069444444444443</v>
      </c>
      <c r="L5" s="2">
        <f aca="true" t="shared" si="4" ref="L5:L41">RANK(K5,K$5:K$64,1)</f>
        <v>1</v>
      </c>
      <c r="M5" s="1">
        <v>0.02314814814814815</v>
      </c>
      <c r="N5" s="2">
        <f aca="true" t="shared" si="5" ref="N5:N41">RANK(M5,M$5:M$64,1)</f>
        <v>1</v>
      </c>
      <c r="O5" s="1">
        <f>(M5-M$4)-(K5-K$4)</f>
        <v>0.008310185185185191</v>
      </c>
      <c r="P5">
        <f aca="true" t="shared" si="6" ref="P5:P41">RANK(O5,O$5:O$64,1)</f>
        <v>1</v>
      </c>
    </row>
    <row r="6" spans="1:16" ht="12.75">
      <c r="A6" s="2">
        <v>2</v>
      </c>
      <c r="B6" s="1">
        <v>0.03478009259259259</v>
      </c>
      <c r="C6">
        <v>209</v>
      </c>
      <c r="D6" t="s">
        <v>178</v>
      </c>
      <c r="E6" t="s">
        <v>7</v>
      </c>
      <c r="F6" t="s">
        <v>10</v>
      </c>
      <c r="G6" s="1">
        <f t="shared" si="0"/>
        <v>0.022650462962962966</v>
      </c>
      <c r="H6" s="2">
        <f t="shared" si="1"/>
        <v>2</v>
      </c>
      <c r="I6" s="1">
        <f t="shared" si="2"/>
        <v>0.012129629629629626</v>
      </c>
      <c r="J6" s="2">
        <f t="shared" si="3"/>
        <v>2</v>
      </c>
      <c r="K6" s="1">
        <v>0.015578703703703704</v>
      </c>
      <c r="L6" s="2">
        <f t="shared" si="4"/>
        <v>3</v>
      </c>
      <c r="M6" s="1">
        <v>0.024039351851851853</v>
      </c>
      <c r="N6" s="2">
        <f t="shared" si="5"/>
        <v>2</v>
      </c>
      <c r="O6" s="1">
        <f aca="true" t="shared" si="7" ref="O6:O41">(M6-M$4)-(K6-K$4)</f>
        <v>0.008692129629629633</v>
      </c>
      <c r="P6">
        <f t="shared" si="6"/>
        <v>2</v>
      </c>
    </row>
    <row r="7" spans="1:16" ht="12.75">
      <c r="A7" s="2">
        <v>3</v>
      </c>
      <c r="B7" s="1">
        <v>0.03497685185185185</v>
      </c>
      <c r="C7">
        <v>240</v>
      </c>
      <c r="D7" t="s">
        <v>90</v>
      </c>
      <c r="E7" t="s">
        <v>7</v>
      </c>
      <c r="F7" t="s">
        <v>11</v>
      </c>
      <c r="G7" s="1">
        <f t="shared" si="0"/>
        <v>0.022673611111111113</v>
      </c>
      <c r="H7" s="2">
        <f t="shared" si="1"/>
        <v>3</v>
      </c>
      <c r="I7" s="1">
        <f t="shared" si="2"/>
        <v>0.012303240740740736</v>
      </c>
      <c r="J7" s="2">
        <f t="shared" si="3"/>
        <v>4</v>
      </c>
      <c r="K7" s="1">
        <v>0.01556712962962963</v>
      </c>
      <c r="L7" s="2">
        <f t="shared" si="4"/>
        <v>2</v>
      </c>
      <c r="M7" s="1">
        <v>0.0240625</v>
      </c>
      <c r="N7" s="2">
        <f t="shared" si="5"/>
        <v>3</v>
      </c>
      <c r="O7" s="1">
        <f t="shared" si="7"/>
        <v>0.008726851851851854</v>
      </c>
      <c r="P7">
        <f t="shared" si="6"/>
        <v>3</v>
      </c>
    </row>
    <row r="8" spans="1:16" ht="12.75">
      <c r="A8" s="2">
        <v>4</v>
      </c>
      <c r="B8" s="1">
        <v>0.03635416666666667</v>
      </c>
      <c r="C8">
        <v>203</v>
      </c>
      <c r="D8" t="s">
        <v>156</v>
      </c>
      <c r="E8" t="s">
        <v>37</v>
      </c>
      <c r="F8" t="s">
        <v>15</v>
      </c>
      <c r="G8" s="1">
        <f t="shared" si="0"/>
        <v>0.024189814814814817</v>
      </c>
      <c r="H8" s="2">
        <f t="shared" si="1"/>
        <v>4</v>
      </c>
      <c r="I8" s="1">
        <f t="shared" si="2"/>
        <v>0.01216435185185185</v>
      </c>
      <c r="J8" s="2">
        <f t="shared" si="3"/>
        <v>3</v>
      </c>
      <c r="K8" s="1">
        <v>0.016203703703703703</v>
      </c>
      <c r="L8" s="2">
        <f t="shared" si="4"/>
        <v>4</v>
      </c>
      <c r="M8" s="1">
        <v>0.025578703703703704</v>
      </c>
      <c r="N8" s="2">
        <f t="shared" si="5"/>
        <v>4</v>
      </c>
      <c r="O8" s="1">
        <f t="shared" si="7"/>
        <v>0.009606481481481485</v>
      </c>
      <c r="P8">
        <f t="shared" si="6"/>
        <v>9</v>
      </c>
    </row>
    <row r="9" spans="1:16" ht="12.75">
      <c r="A9" s="2">
        <v>5</v>
      </c>
      <c r="B9" s="1">
        <v>0.03680555555555556</v>
      </c>
      <c r="C9">
        <v>259</v>
      </c>
      <c r="D9" t="s">
        <v>35</v>
      </c>
      <c r="E9" t="s">
        <v>7</v>
      </c>
      <c r="F9" t="s">
        <v>17</v>
      </c>
      <c r="G9" s="1">
        <f t="shared" si="0"/>
        <v>0.024340277777777777</v>
      </c>
      <c r="H9" s="2">
        <f t="shared" si="1"/>
        <v>5</v>
      </c>
      <c r="I9" s="1">
        <f t="shared" si="2"/>
        <v>0.01246527777777778</v>
      </c>
      <c r="J9" s="2">
        <f t="shared" si="3"/>
        <v>5</v>
      </c>
      <c r="K9" s="1">
        <v>0.0166087962962963</v>
      </c>
      <c r="L9" s="2">
        <f t="shared" si="4"/>
        <v>5</v>
      </c>
      <c r="M9" s="1">
        <v>0.025729166666666664</v>
      </c>
      <c r="N9" s="2">
        <f t="shared" si="5"/>
        <v>5</v>
      </c>
      <c r="O9" s="1">
        <f t="shared" si="7"/>
        <v>0.009351851851851849</v>
      </c>
      <c r="P9">
        <f t="shared" si="6"/>
        <v>4</v>
      </c>
    </row>
    <row r="10" spans="1:16" ht="12.75">
      <c r="A10" s="2">
        <v>6</v>
      </c>
      <c r="B10" s="1">
        <v>0.03738425925925926</v>
      </c>
      <c r="C10">
        <v>264</v>
      </c>
      <c r="D10" t="s">
        <v>208</v>
      </c>
      <c r="E10" t="s">
        <v>7</v>
      </c>
      <c r="F10" t="s">
        <v>12</v>
      </c>
      <c r="G10" s="1">
        <f t="shared" si="0"/>
        <v>0.024560185185185185</v>
      </c>
      <c r="H10" s="2">
        <f t="shared" si="1"/>
        <v>6</v>
      </c>
      <c r="I10" s="1">
        <f t="shared" si="2"/>
        <v>0.012824074074074078</v>
      </c>
      <c r="J10" s="2">
        <f t="shared" si="3"/>
        <v>6</v>
      </c>
      <c r="K10" s="1">
        <v>0.01678240740740741</v>
      </c>
      <c r="L10" s="2">
        <f t="shared" si="4"/>
        <v>6</v>
      </c>
      <c r="M10" s="1">
        <v>0.025949074074074072</v>
      </c>
      <c r="N10" s="2">
        <f t="shared" si="5"/>
        <v>6</v>
      </c>
      <c r="O10" s="1">
        <f t="shared" si="7"/>
        <v>0.009398148148148147</v>
      </c>
      <c r="P10">
        <f t="shared" si="6"/>
        <v>5</v>
      </c>
    </row>
    <row r="11" spans="1:16" ht="12.75">
      <c r="A11" s="2">
        <v>7</v>
      </c>
      <c r="B11" s="1">
        <v>0.037662037037037036</v>
      </c>
      <c r="C11">
        <v>23</v>
      </c>
      <c r="D11" t="s">
        <v>186</v>
      </c>
      <c r="E11" t="s">
        <v>37</v>
      </c>
      <c r="F11" t="s">
        <v>18</v>
      </c>
      <c r="G11" s="1">
        <f t="shared" si="0"/>
        <v>0.02465277777777778</v>
      </c>
      <c r="H11" s="2">
        <f t="shared" si="1"/>
        <v>7</v>
      </c>
      <c r="I11" s="1">
        <f t="shared" si="2"/>
        <v>0.013009259259259255</v>
      </c>
      <c r="J11" s="2">
        <f t="shared" si="3"/>
        <v>9</v>
      </c>
      <c r="K11" s="1">
        <v>0.016793981481481483</v>
      </c>
      <c r="L11" s="2">
        <f t="shared" si="4"/>
        <v>7</v>
      </c>
      <c r="M11" s="1">
        <v>0.026041666666666668</v>
      </c>
      <c r="N11" s="2">
        <f t="shared" si="5"/>
        <v>7</v>
      </c>
      <c r="O11" s="1">
        <f t="shared" si="7"/>
        <v>0.009479166666666669</v>
      </c>
      <c r="P11">
        <f t="shared" si="6"/>
        <v>6</v>
      </c>
    </row>
    <row r="12" spans="1:16" ht="12.75">
      <c r="A12" s="2">
        <v>8</v>
      </c>
      <c r="B12" s="1">
        <v>0.03792824074074074</v>
      </c>
      <c r="C12">
        <v>221</v>
      </c>
      <c r="D12" t="s">
        <v>209</v>
      </c>
      <c r="E12" t="s">
        <v>7</v>
      </c>
      <c r="F12" t="s">
        <v>19</v>
      </c>
      <c r="G12" s="1">
        <f t="shared" si="0"/>
        <v>0.024976851851851854</v>
      </c>
      <c r="H12" s="2">
        <f t="shared" si="1"/>
        <v>9</v>
      </c>
      <c r="I12" s="1">
        <f t="shared" si="2"/>
        <v>0.012951388888888887</v>
      </c>
      <c r="J12" s="2">
        <f t="shared" si="3"/>
        <v>8</v>
      </c>
      <c r="K12" s="1">
        <v>0.017013888888888887</v>
      </c>
      <c r="L12" s="2">
        <f t="shared" si="4"/>
        <v>10</v>
      </c>
      <c r="M12" s="1">
        <v>0.02636574074074074</v>
      </c>
      <c r="N12" s="2">
        <f t="shared" si="5"/>
        <v>9</v>
      </c>
      <c r="O12" s="1">
        <f t="shared" si="7"/>
        <v>0.009583333333333338</v>
      </c>
      <c r="P12">
        <f t="shared" si="6"/>
        <v>8</v>
      </c>
    </row>
    <row r="13" spans="1:16" ht="12.75">
      <c r="A13" s="2">
        <v>9</v>
      </c>
      <c r="B13" s="1">
        <v>0.03820601851851852</v>
      </c>
      <c r="C13">
        <v>206</v>
      </c>
      <c r="D13" t="s">
        <v>210</v>
      </c>
      <c r="E13" t="s">
        <v>37</v>
      </c>
      <c r="F13" t="s">
        <v>21</v>
      </c>
      <c r="G13" s="1">
        <f t="shared" si="0"/>
        <v>0.02476851851851852</v>
      </c>
      <c r="H13" s="2">
        <f t="shared" si="1"/>
        <v>8</v>
      </c>
      <c r="I13" s="1">
        <f t="shared" si="2"/>
        <v>0.013437500000000002</v>
      </c>
      <c r="J13" s="2">
        <f t="shared" si="3"/>
        <v>10</v>
      </c>
      <c r="K13" s="1">
        <v>0.016863425925925928</v>
      </c>
      <c r="L13" s="2">
        <f t="shared" si="4"/>
        <v>8</v>
      </c>
      <c r="M13" s="1">
        <v>0.026157407407407407</v>
      </c>
      <c r="N13" s="2">
        <f t="shared" si="5"/>
        <v>8</v>
      </c>
      <c r="O13" s="1">
        <f t="shared" si="7"/>
        <v>0.009525462962962963</v>
      </c>
      <c r="P13">
        <f t="shared" si="6"/>
        <v>7</v>
      </c>
    </row>
    <row r="14" spans="1:16" ht="12.75">
      <c r="A14" s="2">
        <v>10</v>
      </c>
      <c r="B14" s="1">
        <v>0.03858796296296297</v>
      </c>
      <c r="C14">
        <v>253</v>
      </c>
      <c r="D14" t="s">
        <v>211</v>
      </c>
      <c r="E14" t="s">
        <v>37</v>
      </c>
      <c r="F14" t="s">
        <v>106</v>
      </c>
      <c r="G14" s="1">
        <f t="shared" si="0"/>
        <v>0.025706018518518517</v>
      </c>
      <c r="H14" s="2">
        <f t="shared" si="1"/>
        <v>12</v>
      </c>
      <c r="I14" s="1">
        <f t="shared" si="2"/>
        <v>0.012881944444444453</v>
      </c>
      <c r="J14" s="2">
        <f t="shared" si="3"/>
        <v>7</v>
      </c>
      <c r="K14" s="1">
        <v>0.017488425925925925</v>
      </c>
      <c r="L14" s="2">
        <f t="shared" si="4"/>
        <v>14</v>
      </c>
      <c r="M14" s="1">
        <v>0.027094907407407404</v>
      </c>
      <c r="N14" s="2">
        <f t="shared" si="5"/>
        <v>12</v>
      </c>
      <c r="O14" s="1">
        <f t="shared" si="7"/>
        <v>0.009837962962962962</v>
      </c>
      <c r="P14">
        <f t="shared" si="6"/>
        <v>11</v>
      </c>
    </row>
    <row r="15" spans="1:16" ht="12.75">
      <c r="A15" s="2">
        <v>11</v>
      </c>
      <c r="B15" s="1">
        <v>0.03899305555555555</v>
      </c>
      <c r="C15">
        <v>239</v>
      </c>
      <c r="D15" t="s">
        <v>43</v>
      </c>
      <c r="E15" t="s">
        <v>7</v>
      </c>
      <c r="F15" t="s">
        <v>20</v>
      </c>
      <c r="G15" s="1">
        <f t="shared" si="0"/>
        <v>0.02502314814814815</v>
      </c>
      <c r="H15" s="2">
        <f t="shared" si="1"/>
        <v>10</v>
      </c>
      <c r="I15" s="1">
        <f t="shared" si="2"/>
        <v>0.013969907407407403</v>
      </c>
      <c r="J15" s="2">
        <f t="shared" si="3"/>
        <v>13</v>
      </c>
      <c r="K15" s="1">
        <v>0.01699074074074074</v>
      </c>
      <c r="L15" s="2">
        <f t="shared" si="4"/>
        <v>9</v>
      </c>
      <c r="M15" s="1">
        <v>0.026412037037037036</v>
      </c>
      <c r="N15" s="2">
        <f t="shared" si="5"/>
        <v>10</v>
      </c>
      <c r="O15" s="1">
        <f t="shared" si="7"/>
        <v>0.00965277777777778</v>
      </c>
      <c r="P15">
        <f t="shared" si="6"/>
        <v>10</v>
      </c>
    </row>
    <row r="16" spans="1:16" ht="12.75">
      <c r="A16" s="2">
        <v>12</v>
      </c>
      <c r="B16" s="1">
        <v>0.03920138888888889</v>
      </c>
      <c r="C16">
        <v>211</v>
      </c>
      <c r="D16" t="s">
        <v>48</v>
      </c>
      <c r="E16" t="s">
        <v>7</v>
      </c>
      <c r="F16" t="s">
        <v>78</v>
      </c>
      <c r="G16" s="1">
        <f t="shared" si="0"/>
        <v>0.02559027777777778</v>
      </c>
      <c r="H16" s="2">
        <f t="shared" si="1"/>
        <v>11</v>
      </c>
      <c r="I16" s="1">
        <f t="shared" si="2"/>
        <v>0.013611111111111109</v>
      </c>
      <c r="J16" s="2">
        <f t="shared" si="3"/>
        <v>11</v>
      </c>
      <c r="K16" s="1">
        <v>0.01734953703703704</v>
      </c>
      <c r="L16" s="2">
        <f t="shared" si="4"/>
        <v>12</v>
      </c>
      <c r="M16" s="1">
        <v>0.02697916666666667</v>
      </c>
      <c r="N16" s="2">
        <f t="shared" si="5"/>
        <v>11</v>
      </c>
      <c r="O16" s="1">
        <f t="shared" si="7"/>
        <v>0.009861111111111112</v>
      </c>
      <c r="P16">
        <f t="shared" si="6"/>
        <v>12</v>
      </c>
    </row>
    <row r="17" spans="1:16" ht="12.75">
      <c r="A17" s="2">
        <v>13</v>
      </c>
      <c r="B17" s="1">
        <v>0.039467592592592596</v>
      </c>
      <c r="C17">
        <v>229</v>
      </c>
      <c r="D17" t="s">
        <v>212</v>
      </c>
      <c r="E17" t="s">
        <v>16</v>
      </c>
      <c r="F17" t="s">
        <v>111</v>
      </c>
      <c r="G17" s="1">
        <f t="shared" si="0"/>
        <v>0.025775462962962965</v>
      </c>
      <c r="H17" s="2">
        <f t="shared" si="1"/>
        <v>13</v>
      </c>
      <c r="I17" s="1">
        <f t="shared" si="2"/>
        <v>0.01369212962962963</v>
      </c>
      <c r="J17" s="2">
        <f t="shared" si="3"/>
        <v>12</v>
      </c>
      <c r="K17" s="1">
        <v>0.01747685185185185</v>
      </c>
      <c r="L17" s="2">
        <f t="shared" si="4"/>
        <v>13</v>
      </c>
      <c r="M17" s="1">
        <v>0.027164351851851853</v>
      </c>
      <c r="N17" s="2">
        <f t="shared" si="5"/>
        <v>13</v>
      </c>
      <c r="O17" s="1">
        <f t="shared" si="7"/>
        <v>0.009918981481481483</v>
      </c>
      <c r="P17">
        <f t="shared" si="6"/>
        <v>13</v>
      </c>
    </row>
    <row r="18" spans="1:16" ht="12.75">
      <c r="A18" s="2">
        <v>14</v>
      </c>
      <c r="B18" s="1">
        <v>0.04033564814814815</v>
      </c>
      <c r="C18">
        <v>262</v>
      </c>
      <c r="D18" t="s">
        <v>213</v>
      </c>
      <c r="E18" t="s">
        <v>37</v>
      </c>
      <c r="F18" t="s">
        <v>115</v>
      </c>
      <c r="G18" s="1">
        <f t="shared" si="0"/>
        <v>0.02583333333333334</v>
      </c>
      <c r="H18" s="2">
        <f t="shared" si="1"/>
        <v>14</v>
      </c>
      <c r="I18" s="1">
        <f t="shared" si="2"/>
        <v>0.014502314814814808</v>
      </c>
      <c r="J18" s="2">
        <f t="shared" si="3"/>
        <v>17</v>
      </c>
      <c r="K18" s="1">
        <v>0.01730324074074074</v>
      </c>
      <c r="L18" s="2">
        <f t="shared" si="4"/>
        <v>11</v>
      </c>
      <c r="M18" s="1">
        <v>0.027222222222222228</v>
      </c>
      <c r="N18" s="2">
        <f t="shared" si="5"/>
        <v>14</v>
      </c>
      <c r="O18" s="1">
        <f t="shared" si="7"/>
        <v>0.010150462962962969</v>
      </c>
      <c r="P18">
        <f t="shared" si="6"/>
        <v>14</v>
      </c>
    </row>
    <row r="19" spans="1:16" ht="12.75">
      <c r="A19" s="2">
        <v>15</v>
      </c>
      <c r="B19" s="1">
        <v>0.04096064814814815</v>
      </c>
      <c r="C19">
        <v>254</v>
      </c>
      <c r="D19" t="s">
        <v>214</v>
      </c>
      <c r="E19" t="s">
        <v>16</v>
      </c>
      <c r="F19" t="s">
        <v>24</v>
      </c>
      <c r="G19" s="1">
        <f t="shared" si="0"/>
        <v>0.026620370370370374</v>
      </c>
      <c r="H19" s="2">
        <f t="shared" si="1"/>
        <v>15</v>
      </c>
      <c r="I19" s="1">
        <f t="shared" si="2"/>
        <v>0.014340277777777775</v>
      </c>
      <c r="J19" s="2">
        <f t="shared" si="3"/>
        <v>15</v>
      </c>
      <c r="K19" s="1">
        <v>0.017997685185185186</v>
      </c>
      <c r="L19" s="2">
        <f t="shared" si="4"/>
        <v>16</v>
      </c>
      <c r="M19" s="1">
        <v>0.02800925925925926</v>
      </c>
      <c r="N19" s="2">
        <f t="shared" si="5"/>
        <v>15</v>
      </c>
      <c r="O19" s="1">
        <f t="shared" si="7"/>
        <v>0.010243055555555557</v>
      </c>
      <c r="P19">
        <f t="shared" si="6"/>
        <v>15</v>
      </c>
    </row>
    <row r="20" spans="1:16" ht="12.75">
      <c r="A20" s="2">
        <v>16</v>
      </c>
      <c r="B20" s="1">
        <v>0.0415162037037037</v>
      </c>
      <c r="C20">
        <v>115</v>
      </c>
      <c r="D20" t="s">
        <v>215</v>
      </c>
      <c r="E20" t="s">
        <v>16</v>
      </c>
      <c r="F20" t="s">
        <v>117</v>
      </c>
      <c r="G20" s="1">
        <f t="shared" si="0"/>
        <v>0.02689814814814815</v>
      </c>
      <c r="H20" s="2">
        <f t="shared" si="1"/>
        <v>16</v>
      </c>
      <c r="I20" s="1">
        <f t="shared" si="2"/>
        <v>0.01461805555555555</v>
      </c>
      <c r="J20" s="2">
        <f t="shared" si="3"/>
        <v>19</v>
      </c>
      <c r="K20" s="1">
        <v>0.017893518518518517</v>
      </c>
      <c r="L20" s="2">
        <f t="shared" si="4"/>
        <v>15</v>
      </c>
      <c r="M20" s="1">
        <v>0.028287037037037038</v>
      </c>
      <c r="N20" s="2">
        <f t="shared" si="5"/>
        <v>16</v>
      </c>
      <c r="O20" s="1">
        <f t="shared" si="7"/>
        <v>0.010625000000000002</v>
      </c>
      <c r="P20">
        <f t="shared" si="6"/>
        <v>20</v>
      </c>
    </row>
    <row r="21" spans="1:16" ht="12.75">
      <c r="A21" s="2">
        <v>17</v>
      </c>
      <c r="B21" s="1">
        <v>0.04158564814814815</v>
      </c>
      <c r="C21">
        <v>232</v>
      </c>
      <c r="D21" t="s">
        <v>159</v>
      </c>
      <c r="E21" t="s">
        <v>37</v>
      </c>
      <c r="F21" t="s">
        <v>80</v>
      </c>
      <c r="G21" s="1">
        <f t="shared" si="0"/>
        <v>0.027060185185185187</v>
      </c>
      <c r="H21" s="2">
        <f t="shared" si="1"/>
        <v>18</v>
      </c>
      <c r="I21" s="1">
        <f t="shared" si="2"/>
        <v>0.014525462962962962</v>
      </c>
      <c r="J21" s="2">
        <f t="shared" si="3"/>
        <v>18</v>
      </c>
      <c r="K21" s="1">
        <v>0.01818287037037037</v>
      </c>
      <c r="L21" s="2">
        <f t="shared" si="4"/>
        <v>19</v>
      </c>
      <c r="M21" s="1">
        <v>0.028449074074074075</v>
      </c>
      <c r="N21" s="2">
        <f t="shared" si="5"/>
        <v>18</v>
      </c>
      <c r="O21" s="1">
        <f t="shared" si="7"/>
        <v>0.010497685185185186</v>
      </c>
      <c r="P21">
        <f t="shared" si="6"/>
        <v>17</v>
      </c>
    </row>
    <row r="22" spans="1:16" ht="12.75">
      <c r="A22" s="2">
        <v>18</v>
      </c>
      <c r="B22" s="1">
        <v>0.04178240740740741</v>
      </c>
      <c r="C22">
        <v>213</v>
      </c>
      <c r="D22" t="s">
        <v>98</v>
      </c>
      <c r="E22" t="s">
        <v>99</v>
      </c>
      <c r="F22" t="s">
        <v>82</v>
      </c>
      <c r="G22" s="1">
        <f t="shared" si="0"/>
        <v>0.02700231481481482</v>
      </c>
      <c r="H22" s="2">
        <f t="shared" si="1"/>
        <v>17</v>
      </c>
      <c r="I22" s="1">
        <f t="shared" si="2"/>
        <v>0.014780092592592588</v>
      </c>
      <c r="J22" s="2">
        <f t="shared" si="3"/>
        <v>22</v>
      </c>
      <c r="K22" s="1">
        <v>0.018171296296296297</v>
      </c>
      <c r="L22" s="2">
        <f t="shared" si="4"/>
        <v>18</v>
      </c>
      <c r="M22" s="1">
        <v>0.028391203703703707</v>
      </c>
      <c r="N22" s="2">
        <f t="shared" si="5"/>
        <v>17</v>
      </c>
      <c r="O22" s="1">
        <f t="shared" si="7"/>
        <v>0.010451388888888892</v>
      </c>
      <c r="P22">
        <f t="shared" si="6"/>
        <v>16</v>
      </c>
    </row>
    <row r="23" spans="1:16" ht="12.75">
      <c r="A23" s="2">
        <v>19</v>
      </c>
      <c r="B23" s="1">
        <v>0.04179398148148148</v>
      </c>
      <c r="C23">
        <v>261</v>
      </c>
      <c r="D23" t="s">
        <v>87</v>
      </c>
      <c r="E23" t="s">
        <v>9</v>
      </c>
      <c r="F23" t="s">
        <v>26</v>
      </c>
      <c r="G23" s="1">
        <f t="shared" si="0"/>
        <v>0.027129629629629635</v>
      </c>
      <c r="H23" s="2">
        <f t="shared" si="1"/>
        <v>19</v>
      </c>
      <c r="I23" s="1">
        <f t="shared" si="2"/>
        <v>0.014664351851851845</v>
      </c>
      <c r="J23" s="2">
        <f t="shared" si="3"/>
        <v>21</v>
      </c>
      <c r="K23" s="1">
        <v>0.018090277777777778</v>
      </c>
      <c r="L23" s="2">
        <f t="shared" si="4"/>
        <v>17</v>
      </c>
      <c r="M23" s="1">
        <v>0.028518518518518523</v>
      </c>
      <c r="N23" s="2">
        <f t="shared" si="5"/>
        <v>19</v>
      </c>
      <c r="O23" s="1">
        <f t="shared" si="7"/>
        <v>0.010659722222222227</v>
      </c>
      <c r="P23">
        <f t="shared" si="6"/>
        <v>21</v>
      </c>
    </row>
    <row r="24" spans="1:16" ht="12.75">
      <c r="A24" s="2">
        <v>20</v>
      </c>
      <c r="B24" s="1">
        <v>0.0422800925925926</v>
      </c>
      <c r="C24">
        <v>257</v>
      </c>
      <c r="D24" t="s">
        <v>216</v>
      </c>
      <c r="E24" t="s">
        <v>7</v>
      </c>
      <c r="F24" t="s">
        <v>118</v>
      </c>
      <c r="G24" s="1">
        <f t="shared" si="0"/>
        <v>0.02800925925925926</v>
      </c>
      <c r="H24" s="2">
        <f t="shared" si="1"/>
        <v>21</v>
      </c>
      <c r="I24" s="1">
        <f t="shared" si="2"/>
        <v>0.014270833333333337</v>
      </c>
      <c r="J24" s="2">
        <f t="shared" si="3"/>
        <v>14</v>
      </c>
      <c r="K24" s="1">
        <v>0.019016203703703705</v>
      </c>
      <c r="L24" s="2">
        <f t="shared" si="4"/>
        <v>22</v>
      </c>
      <c r="M24" s="1">
        <v>0.02939814814814815</v>
      </c>
      <c r="N24" s="2">
        <f t="shared" si="5"/>
        <v>21</v>
      </c>
      <c r="O24" s="1">
        <f t="shared" si="7"/>
        <v>0.010613425925925925</v>
      </c>
      <c r="P24">
        <f t="shared" si="6"/>
        <v>19</v>
      </c>
    </row>
    <row r="25" spans="1:16" ht="12.75">
      <c r="A25" s="2">
        <v>21</v>
      </c>
      <c r="B25" s="1">
        <v>0.04280092592592593</v>
      </c>
      <c r="C25">
        <v>281</v>
      </c>
      <c r="D25" t="s">
        <v>60</v>
      </c>
      <c r="E25" t="s">
        <v>7</v>
      </c>
      <c r="F25" t="s">
        <v>25</v>
      </c>
      <c r="G25" s="1">
        <f t="shared" si="0"/>
        <v>0.02798611111111111</v>
      </c>
      <c r="H25" s="2">
        <f t="shared" si="1"/>
        <v>20</v>
      </c>
      <c r="I25" s="1">
        <f t="shared" si="2"/>
        <v>0.014814814814814819</v>
      </c>
      <c r="J25" s="2">
        <f t="shared" si="3"/>
        <v>23</v>
      </c>
      <c r="K25" s="1">
        <v>0.01900462962962963</v>
      </c>
      <c r="L25" s="2">
        <f t="shared" si="4"/>
        <v>21</v>
      </c>
      <c r="M25" s="1">
        <v>0.029375</v>
      </c>
      <c r="N25" s="2">
        <f t="shared" si="5"/>
        <v>20</v>
      </c>
      <c r="O25" s="1">
        <f t="shared" si="7"/>
        <v>0.010601851851851848</v>
      </c>
      <c r="P25">
        <f t="shared" si="6"/>
        <v>18</v>
      </c>
    </row>
    <row r="26" spans="1:16" ht="12.75">
      <c r="A26" s="2">
        <v>22</v>
      </c>
      <c r="B26" s="1">
        <v>0.04396990740740741</v>
      </c>
      <c r="C26">
        <v>283</v>
      </c>
      <c r="D26" t="s">
        <v>217</v>
      </c>
      <c r="E26" t="s">
        <v>53</v>
      </c>
      <c r="F26" t="s">
        <v>23</v>
      </c>
      <c r="G26" s="1">
        <f t="shared" si="0"/>
        <v>0.028599537037037034</v>
      </c>
      <c r="H26" s="2">
        <f t="shared" si="1"/>
        <v>22</v>
      </c>
      <c r="I26" s="1">
        <f t="shared" si="2"/>
        <v>0.015370370370370375</v>
      </c>
      <c r="J26" s="2">
        <f t="shared" si="3"/>
        <v>25</v>
      </c>
      <c r="K26" s="1">
        <v>0.018912037037037036</v>
      </c>
      <c r="L26" s="2">
        <f t="shared" si="4"/>
        <v>20</v>
      </c>
      <c r="M26" s="1">
        <v>0.029988425925925922</v>
      </c>
      <c r="N26" s="2">
        <f t="shared" si="5"/>
        <v>22</v>
      </c>
      <c r="O26" s="1">
        <f t="shared" si="7"/>
        <v>0.011307870370370367</v>
      </c>
      <c r="P26">
        <f t="shared" si="6"/>
        <v>23</v>
      </c>
    </row>
    <row r="27" spans="1:16" ht="12.75">
      <c r="A27" s="2">
        <v>23</v>
      </c>
      <c r="B27" s="7">
        <v>0.04405092592592593</v>
      </c>
      <c r="C27">
        <v>247</v>
      </c>
      <c r="D27" t="s">
        <v>52</v>
      </c>
      <c r="E27" t="s">
        <v>53</v>
      </c>
      <c r="F27" t="s">
        <v>151</v>
      </c>
      <c r="G27" s="1">
        <f t="shared" si="0"/>
        <v>0.029687500000000002</v>
      </c>
      <c r="H27" s="2">
        <f t="shared" si="1"/>
        <v>26</v>
      </c>
      <c r="I27" s="1">
        <f t="shared" si="2"/>
        <v>0.014363425925925929</v>
      </c>
      <c r="J27" s="2">
        <f t="shared" si="3"/>
        <v>16</v>
      </c>
      <c r="K27" s="1">
        <v>0.019618055555555555</v>
      </c>
      <c r="L27" s="2">
        <f t="shared" si="4"/>
        <v>25</v>
      </c>
      <c r="M27" s="1">
        <v>0.03107638888888889</v>
      </c>
      <c r="N27" s="2">
        <f t="shared" si="5"/>
        <v>26</v>
      </c>
      <c r="O27" s="1">
        <f t="shared" si="7"/>
        <v>0.011689814814814816</v>
      </c>
      <c r="P27">
        <f t="shared" si="6"/>
        <v>28</v>
      </c>
    </row>
    <row r="28" spans="1:16" ht="12.75">
      <c r="A28" s="2">
        <v>24</v>
      </c>
      <c r="B28" s="1">
        <v>0.044409722222222225</v>
      </c>
      <c r="C28">
        <v>248</v>
      </c>
      <c r="D28" t="s">
        <v>59</v>
      </c>
      <c r="E28" t="s">
        <v>53</v>
      </c>
      <c r="F28" t="s">
        <v>153</v>
      </c>
      <c r="G28" s="1">
        <f t="shared" si="0"/>
        <v>0.029571759259259263</v>
      </c>
      <c r="H28" s="2">
        <f t="shared" si="1"/>
        <v>25</v>
      </c>
      <c r="I28" s="1">
        <f t="shared" si="2"/>
        <v>0.014837962962962963</v>
      </c>
      <c r="J28" s="2">
        <f t="shared" si="3"/>
        <v>24</v>
      </c>
      <c r="K28" s="1">
        <v>0.01972222222222222</v>
      </c>
      <c r="L28" s="2">
        <f t="shared" si="4"/>
        <v>26</v>
      </c>
      <c r="M28" s="1">
        <v>0.03096064814814815</v>
      </c>
      <c r="N28" s="2">
        <f t="shared" si="5"/>
        <v>25</v>
      </c>
      <c r="O28" s="1">
        <f t="shared" si="7"/>
        <v>0.011469907407407411</v>
      </c>
      <c r="P28">
        <f t="shared" si="6"/>
        <v>25</v>
      </c>
    </row>
    <row r="29" spans="1:16" ht="12.75">
      <c r="A29" s="2">
        <v>25</v>
      </c>
      <c r="B29" s="1">
        <v>0.04480324074074074</v>
      </c>
      <c r="C29">
        <v>53</v>
      </c>
      <c r="D29" t="s">
        <v>218</v>
      </c>
      <c r="E29" t="s">
        <v>7</v>
      </c>
      <c r="F29" t="s">
        <v>121</v>
      </c>
      <c r="G29" s="1">
        <f t="shared" si="0"/>
        <v>0.030185185185185186</v>
      </c>
      <c r="H29" s="2">
        <f t="shared" si="1"/>
        <v>29</v>
      </c>
      <c r="I29" s="1">
        <f t="shared" si="2"/>
        <v>0.014618055555555554</v>
      </c>
      <c r="J29" s="2">
        <f t="shared" si="3"/>
        <v>20</v>
      </c>
      <c r="K29" s="1">
        <v>0.020023148148148148</v>
      </c>
      <c r="L29" s="2">
        <f t="shared" si="4"/>
        <v>29</v>
      </c>
      <c r="M29" s="1">
        <v>0.031574074074074074</v>
      </c>
      <c r="N29" s="2">
        <f t="shared" si="5"/>
        <v>29</v>
      </c>
      <c r="O29" s="1">
        <f t="shared" si="7"/>
        <v>0.011782407407407408</v>
      </c>
      <c r="P29">
        <f t="shared" si="6"/>
        <v>29</v>
      </c>
    </row>
    <row r="30" spans="1:16" ht="12.75">
      <c r="A30" s="2">
        <v>26</v>
      </c>
      <c r="B30" s="1">
        <v>0.045173611111111116</v>
      </c>
      <c r="C30">
        <v>251</v>
      </c>
      <c r="D30" t="s">
        <v>219</v>
      </c>
      <c r="E30" t="s">
        <v>16</v>
      </c>
      <c r="F30" t="s">
        <v>27</v>
      </c>
      <c r="G30" s="1">
        <f t="shared" si="0"/>
        <v>0.02925925925925926</v>
      </c>
      <c r="H30" s="2">
        <f t="shared" si="1"/>
        <v>24</v>
      </c>
      <c r="I30" s="1">
        <f t="shared" si="2"/>
        <v>0.015914351851851857</v>
      </c>
      <c r="J30" s="2">
        <f t="shared" si="3"/>
        <v>29</v>
      </c>
      <c r="K30" s="1">
        <v>0.019212962962962963</v>
      </c>
      <c r="L30" s="2">
        <f t="shared" si="4"/>
        <v>24</v>
      </c>
      <c r="M30" s="1">
        <v>0.030648148148148147</v>
      </c>
      <c r="N30" s="2">
        <f t="shared" si="5"/>
        <v>24</v>
      </c>
      <c r="O30" s="1">
        <f t="shared" si="7"/>
        <v>0.011666666666666665</v>
      </c>
      <c r="P30">
        <f t="shared" si="6"/>
        <v>27</v>
      </c>
    </row>
    <row r="31" spans="1:16" ht="12.75">
      <c r="A31" s="2">
        <v>27</v>
      </c>
      <c r="B31" s="1">
        <v>0.04545138888888889</v>
      </c>
      <c r="C31">
        <v>245</v>
      </c>
      <c r="D31" t="s">
        <v>220</v>
      </c>
      <c r="E31" t="s">
        <v>16</v>
      </c>
      <c r="F31" t="s">
        <v>125</v>
      </c>
      <c r="G31" s="1">
        <f t="shared" si="0"/>
        <v>0.029097222222222226</v>
      </c>
      <c r="H31" s="2">
        <f t="shared" si="1"/>
        <v>23</v>
      </c>
      <c r="I31" s="1">
        <f t="shared" si="2"/>
        <v>0.016354166666666663</v>
      </c>
      <c r="J31" s="2">
        <f t="shared" si="3"/>
        <v>31</v>
      </c>
      <c r="K31" s="1">
        <v>0.019733796296296298</v>
      </c>
      <c r="L31" s="2">
        <f t="shared" si="4"/>
        <v>27</v>
      </c>
      <c r="M31" s="1">
        <v>0.030486111111111113</v>
      </c>
      <c r="N31" s="2">
        <f t="shared" si="5"/>
        <v>23</v>
      </c>
      <c r="O31" s="1">
        <f t="shared" si="7"/>
        <v>0.010983796296296297</v>
      </c>
      <c r="P31">
        <f t="shared" si="6"/>
        <v>22</v>
      </c>
    </row>
    <row r="32" spans="1:16" ht="12.75">
      <c r="A32" s="2">
        <v>28</v>
      </c>
      <c r="B32" s="1">
        <v>0.04570601851851852</v>
      </c>
      <c r="C32">
        <v>263</v>
      </c>
      <c r="D32" t="s">
        <v>221</v>
      </c>
      <c r="E32" t="s">
        <v>16</v>
      </c>
      <c r="F32" t="s">
        <v>195</v>
      </c>
      <c r="G32" s="1">
        <f t="shared" si="0"/>
        <v>0.029907407407407414</v>
      </c>
      <c r="H32" s="2">
        <f t="shared" si="1"/>
        <v>27</v>
      </c>
      <c r="I32" s="1">
        <f t="shared" si="2"/>
        <v>0.015798611111111107</v>
      </c>
      <c r="J32" s="2">
        <f t="shared" si="3"/>
        <v>28</v>
      </c>
      <c r="K32" s="1">
        <v>0.02013888888888889</v>
      </c>
      <c r="L32" s="2">
        <f t="shared" si="4"/>
        <v>30</v>
      </c>
      <c r="M32" s="1">
        <v>0.0312962962962963</v>
      </c>
      <c r="N32" s="2">
        <f t="shared" si="5"/>
        <v>27</v>
      </c>
      <c r="O32" s="1">
        <f t="shared" si="7"/>
        <v>0.011388888888888893</v>
      </c>
      <c r="P32">
        <f t="shared" si="6"/>
        <v>24</v>
      </c>
    </row>
    <row r="33" spans="1:16" ht="12.75">
      <c r="A33" s="2">
        <v>29</v>
      </c>
      <c r="B33" s="1">
        <v>0.046018518518518514</v>
      </c>
      <c r="C33">
        <v>214</v>
      </c>
      <c r="D33" t="s">
        <v>222</v>
      </c>
      <c r="E33" t="s">
        <v>44</v>
      </c>
      <c r="F33" t="s">
        <v>127</v>
      </c>
      <c r="G33" s="1">
        <f t="shared" si="0"/>
        <v>0.029965277777777775</v>
      </c>
      <c r="H33" s="2">
        <f t="shared" si="1"/>
        <v>28</v>
      </c>
      <c r="I33" s="1">
        <f t="shared" si="2"/>
        <v>0.01605324074074074</v>
      </c>
      <c r="J33" s="2">
        <f t="shared" si="3"/>
        <v>30</v>
      </c>
      <c r="K33" s="1">
        <v>0.020011574074074074</v>
      </c>
      <c r="L33" s="2">
        <f t="shared" si="4"/>
        <v>28</v>
      </c>
      <c r="M33" s="1">
        <v>0.03135416666666666</v>
      </c>
      <c r="N33" s="2">
        <f t="shared" si="5"/>
        <v>28</v>
      </c>
      <c r="O33" s="1">
        <f t="shared" si="7"/>
        <v>0.01157407407407407</v>
      </c>
      <c r="P33">
        <f t="shared" si="6"/>
        <v>26</v>
      </c>
    </row>
    <row r="34" spans="1:16" ht="12.75">
      <c r="A34" s="2">
        <v>30</v>
      </c>
      <c r="B34" s="1">
        <v>0.046435185185185184</v>
      </c>
      <c r="C34">
        <v>218</v>
      </c>
      <c r="D34" t="s">
        <v>223</v>
      </c>
      <c r="E34" t="s">
        <v>108</v>
      </c>
      <c r="F34" t="s">
        <v>28</v>
      </c>
      <c r="G34" s="1">
        <f t="shared" si="0"/>
        <v>0.03078703703703704</v>
      </c>
      <c r="H34" s="2">
        <f t="shared" si="1"/>
        <v>30</v>
      </c>
      <c r="I34" s="1">
        <f t="shared" si="2"/>
        <v>0.015648148148148144</v>
      </c>
      <c r="J34" s="2">
        <f t="shared" si="3"/>
        <v>26</v>
      </c>
      <c r="K34" s="1">
        <v>0.02037037037037037</v>
      </c>
      <c r="L34" s="2">
        <f t="shared" si="4"/>
        <v>31</v>
      </c>
      <c r="M34" s="1">
        <v>0.03217592592592593</v>
      </c>
      <c r="N34" s="2">
        <f t="shared" si="5"/>
        <v>30</v>
      </c>
      <c r="O34" s="1">
        <f t="shared" si="7"/>
        <v>0.01203703703703704</v>
      </c>
      <c r="P34">
        <f t="shared" si="6"/>
        <v>30</v>
      </c>
    </row>
    <row r="35" spans="1:16" ht="12.75">
      <c r="A35" s="2">
        <v>31</v>
      </c>
      <c r="B35" s="1">
        <v>0.04753472222222222</v>
      </c>
      <c r="C35">
        <v>212</v>
      </c>
      <c r="D35" t="s">
        <v>224</v>
      </c>
      <c r="E35" t="s">
        <v>16</v>
      </c>
      <c r="F35" t="s">
        <v>202</v>
      </c>
      <c r="G35" s="1">
        <f t="shared" si="0"/>
        <v>0.031828703703703706</v>
      </c>
      <c r="H35" s="2">
        <f t="shared" si="1"/>
        <v>33</v>
      </c>
      <c r="I35" s="1">
        <f t="shared" si="2"/>
        <v>0.015706018518518515</v>
      </c>
      <c r="J35" s="2">
        <f t="shared" si="3"/>
        <v>27</v>
      </c>
      <c r="K35" s="1">
        <v>0.021261574074074075</v>
      </c>
      <c r="L35" s="2">
        <f t="shared" si="4"/>
        <v>33</v>
      </c>
      <c r="M35" s="1">
        <v>0.0332175925925926</v>
      </c>
      <c r="N35" s="2">
        <f t="shared" si="5"/>
        <v>33</v>
      </c>
      <c r="O35" s="1">
        <f t="shared" si="7"/>
        <v>0.0121875</v>
      </c>
      <c r="P35">
        <f t="shared" si="6"/>
        <v>31</v>
      </c>
    </row>
    <row r="36" spans="1:16" ht="12.75">
      <c r="A36" s="2">
        <v>32</v>
      </c>
      <c r="B36" s="1">
        <v>0.04868055555555556</v>
      </c>
      <c r="C36">
        <v>237</v>
      </c>
      <c r="D36" t="s">
        <v>225</v>
      </c>
      <c r="E36" t="s">
        <v>37</v>
      </c>
      <c r="F36" t="s">
        <v>29</v>
      </c>
      <c r="G36" s="1">
        <f t="shared" si="0"/>
        <v>0.03172453703703704</v>
      </c>
      <c r="H36" s="2">
        <f t="shared" si="1"/>
        <v>32</v>
      </c>
      <c r="I36" s="1">
        <f t="shared" si="2"/>
        <v>0.016956018518518523</v>
      </c>
      <c r="J36" s="2">
        <f t="shared" si="3"/>
        <v>32</v>
      </c>
      <c r="K36" s="1">
        <v>0.019016203703703705</v>
      </c>
      <c r="L36" s="2">
        <f t="shared" si="4"/>
        <v>22</v>
      </c>
      <c r="M36" s="1">
        <v>0.03311342592592593</v>
      </c>
      <c r="N36" s="2">
        <f t="shared" si="5"/>
        <v>32</v>
      </c>
      <c r="O36" s="1">
        <f t="shared" si="7"/>
        <v>0.014328703703703701</v>
      </c>
      <c r="P36">
        <f t="shared" si="6"/>
        <v>35</v>
      </c>
    </row>
    <row r="37" spans="1:16" ht="12.75">
      <c r="A37" s="2">
        <v>33</v>
      </c>
      <c r="B37" s="1">
        <v>0.049490740740740745</v>
      </c>
      <c r="C37">
        <v>279</v>
      </c>
      <c r="D37" t="s">
        <v>226</v>
      </c>
      <c r="E37" t="s">
        <v>37</v>
      </c>
      <c r="F37" t="s">
        <v>146</v>
      </c>
      <c r="G37" s="1">
        <f t="shared" si="0"/>
        <v>0.03162037037037037</v>
      </c>
      <c r="H37" s="2">
        <f t="shared" si="1"/>
        <v>31</v>
      </c>
      <c r="I37" s="1">
        <f t="shared" si="2"/>
        <v>0.017870370370370377</v>
      </c>
      <c r="J37" s="2">
        <f t="shared" si="3"/>
        <v>35</v>
      </c>
      <c r="K37" s="1">
        <v>0.020868055555555556</v>
      </c>
      <c r="L37" s="2">
        <f t="shared" si="4"/>
        <v>32</v>
      </c>
      <c r="M37" s="1">
        <v>0.03300925925925926</v>
      </c>
      <c r="N37" s="2">
        <f t="shared" si="5"/>
        <v>31</v>
      </c>
      <c r="O37" s="1">
        <f t="shared" si="7"/>
        <v>0.012372685185185181</v>
      </c>
      <c r="P37">
        <f t="shared" si="6"/>
        <v>32</v>
      </c>
    </row>
    <row r="38" spans="1:16" ht="12.75">
      <c r="A38" s="2">
        <v>34</v>
      </c>
      <c r="B38" s="1">
        <v>0.0514699074074074</v>
      </c>
      <c r="C38">
        <v>255</v>
      </c>
      <c r="D38" t="s">
        <v>228</v>
      </c>
      <c r="E38" t="s">
        <v>16</v>
      </c>
      <c r="F38" t="s">
        <v>30</v>
      </c>
      <c r="G38" s="1">
        <f t="shared" si="0"/>
        <v>0.03400462962962963</v>
      </c>
      <c r="H38" s="2">
        <f t="shared" si="1"/>
        <v>34</v>
      </c>
      <c r="I38" s="1">
        <f t="shared" si="2"/>
        <v>0.017465277777777774</v>
      </c>
      <c r="J38" s="2">
        <f t="shared" si="3"/>
        <v>34</v>
      </c>
      <c r="K38" s="1">
        <v>0.022291666666666668</v>
      </c>
      <c r="L38" s="2">
        <f t="shared" si="4"/>
        <v>34</v>
      </c>
      <c r="M38" s="1">
        <v>0.03539351851851852</v>
      </c>
      <c r="N38" s="2">
        <f t="shared" si="5"/>
        <v>34</v>
      </c>
      <c r="O38" s="1">
        <f t="shared" si="7"/>
        <v>0.013333333333333329</v>
      </c>
      <c r="P38">
        <f t="shared" si="6"/>
        <v>33</v>
      </c>
    </row>
    <row r="39" spans="1:16" ht="12.75">
      <c r="A39" s="2">
        <v>35</v>
      </c>
      <c r="B39" s="1">
        <v>0.05197916666666667</v>
      </c>
      <c r="C39">
        <v>280</v>
      </c>
      <c r="D39" t="s">
        <v>227</v>
      </c>
      <c r="E39" t="s">
        <v>37</v>
      </c>
      <c r="F39" t="s">
        <v>172</v>
      </c>
      <c r="G39" s="1">
        <f t="shared" si="0"/>
        <v>0.034618055555555555</v>
      </c>
      <c r="H39" s="2">
        <f t="shared" si="1"/>
        <v>35</v>
      </c>
      <c r="I39" s="1">
        <f t="shared" si="2"/>
        <v>0.017361111111111112</v>
      </c>
      <c r="J39" s="2">
        <f t="shared" si="3"/>
        <v>33</v>
      </c>
      <c r="K39" s="1">
        <v>0.022754629629629628</v>
      </c>
      <c r="L39" s="2">
        <f t="shared" si="4"/>
        <v>35</v>
      </c>
      <c r="M39" s="1">
        <v>0.036006944444444446</v>
      </c>
      <c r="N39" s="2">
        <f t="shared" si="5"/>
        <v>35</v>
      </c>
      <c r="O39" s="1">
        <f t="shared" si="7"/>
        <v>0.013483796296296296</v>
      </c>
      <c r="P39">
        <f t="shared" si="6"/>
        <v>34</v>
      </c>
    </row>
    <row r="40" spans="1:16" ht="12.75">
      <c r="A40" s="2">
        <v>36</v>
      </c>
      <c r="B40" s="1">
        <v>0.0581712962962963</v>
      </c>
      <c r="C40">
        <v>278</v>
      </c>
      <c r="D40" t="s">
        <v>229</v>
      </c>
      <c r="E40" t="s">
        <v>7</v>
      </c>
      <c r="F40" t="s">
        <v>199</v>
      </c>
      <c r="G40" s="1">
        <f t="shared" si="0"/>
        <v>0.03679398148148148</v>
      </c>
      <c r="H40" s="2">
        <f t="shared" si="1"/>
        <v>36</v>
      </c>
      <c r="I40" s="1">
        <f t="shared" si="2"/>
        <v>0.021377314814814814</v>
      </c>
      <c r="J40" s="2">
        <f t="shared" si="3"/>
        <v>36</v>
      </c>
      <c r="K40" s="1">
        <v>0.023668981481481485</v>
      </c>
      <c r="L40" s="2">
        <f t="shared" si="4"/>
        <v>36</v>
      </c>
      <c r="M40" s="1">
        <v>0.038182870370370374</v>
      </c>
      <c r="N40" s="2">
        <f t="shared" si="5"/>
        <v>36</v>
      </c>
      <c r="O40" s="1">
        <f t="shared" si="7"/>
        <v>0.014745370370370367</v>
      </c>
      <c r="P40">
        <f t="shared" si="6"/>
        <v>36</v>
      </c>
    </row>
    <row r="41" spans="1:16" ht="12.75">
      <c r="A41" s="2">
        <v>37</v>
      </c>
      <c r="B41" s="1">
        <v>0.06208333333333333</v>
      </c>
      <c r="C41">
        <v>277</v>
      </c>
      <c r="D41" t="s">
        <v>230</v>
      </c>
      <c r="E41" t="s">
        <v>7</v>
      </c>
      <c r="F41" t="s">
        <v>231</v>
      </c>
      <c r="G41" s="1">
        <f t="shared" si="0"/>
        <v>0.03986111111111111</v>
      </c>
      <c r="H41" s="2">
        <f t="shared" si="1"/>
        <v>37</v>
      </c>
      <c r="I41" s="1">
        <f t="shared" si="2"/>
        <v>0.02222222222222222</v>
      </c>
      <c r="J41" s="2">
        <f t="shared" si="3"/>
        <v>37</v>
      </c>
      <c r="K41" s="1">
        <v>0.025636574074074072</v>
      </c>
      <c r="L41" s="2">
        <f t="shared" si="4"/>
        <v>37</v>
      </c>
      <c r="M41" s="1">
        <v>0.04125</v>
      </c>
      <c r="N41" s="2">
        <f t="shared" si="5"/>
        <v>37</v>
      </c>
      <c r="O41" s="1">
        <f t="shared" si="7"/>
        <v>0.015844907407407408</v>
      </c>
      <c r="P41">
        <f t="shared" si="6"/>
        <v>37</v>
      </c>
    </row>
    <row r="42" spans="1:5" ht="12.75">
      <c r="A42" s="2" t="s">
        <v>97</v>
      </c>
      <c r="C42">
        <v>201</v>
      </c>
      <c r="D42" t="s">
        <v>157</v>
      </c>
      <c r="E42" t="s">
        <v>7</v>
      </c>
    </row>
    <row r="43" spans="1:5" ht="12.75">
      <c r="A43" s="2" t="s">
        <v>97</v>
      </c>
      <c r="C43">
        <v>282</v>
      </c>
      <c r="D43" t="s">
        <v>166</v>
      </c>
      <c r="E43" t="s">
        <v>16</v>
      </c>
    </row>
    <row r="45" ht="12.75">
      <c r="A45" s="2" t="s">
        <v>232</v>
      </c>
    </row>
  </sheetData>
  <printOptions/>
  <pageMargins left="0.75" right="0.75" top="1" bottom="1" header="0.5" footer="0.5"/>
  <pageSetup fitToHeight="1" fitToWidth="1" horizontalDpi="300" verticalDpi="3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workbookViewId="0" topLeftCell="A1">
      <selection activeCell="E34" sqref="E34"/>
    </sheetView>
  </sheetViews>
  <sheetFormatPr defaultColWidth="9.140625" defaultRowHeight="12.75"/>
  <cols>
    <col min="1" max="1" width="5.7109375" style="2" customWidth="1"/>
    <col min="2" max="2" width="9.140625" style="1" customWidth="1"/>
    <col min="3" max="3" width="7.421875" style="0" customWidth="1"/>
    <col min="4" max="4" width="17.8515625" style="0" customWidth="1"/>
    <col min="5" max="5" width="13.8515625" style="0" customWidth="1"/>
    <col min="6" max="6" width="8.421875" style="0" customWidth="1"/>
    <col min="7" max="7" width="9.140625" style="1" customWidth="1"/>
    <col min="8" max="8" width="3.00390625" style="2" customWidth="1"/>
    <col min="9" max="9" width="9.140625" style="1" customWidth="1"/>
    <col min="10" max="10" width="3.00390625" style="2" customWidth="1"/>
    <col min="11" max="11" width="9.140625" style="1" customWidth="1"/>
    <col min="12" max="12" width="3.00390625" style="2" customWidth="1"/>
    <col min="13" max="13" width="9.140625" style="1" customWidth="1"/>
    <col min="14" max="14" width="3.00390625" style="2" customWidth="1"/>
    <col min="15" max="15" width="9.140625" style="1" customWidth="1"/>
    <col min="16" max="16" width="3.00390625" style="0" customWidth="1"/>
  </cols>
  <sheetData>
    <row r="1" spans="1:15" s="5" customFormat="1" ht="20.25">
      <c r="A1" s="3"/>
      <c r="B1" s="4"/>
      <c r="C1" s="6" t="s">
        <v>287</v>
      </c>
      <c r="G1" s="4"/>
      <c r="H1" s="3"/>
      <c r="I1" s="4"/>
      <c r="J1" s="3"/>
      <c r="K1" s="4"/>
      <c r="L1" s="3"/>
      <c r="M1" s="4"/>
      <c r="N1" s="3"/>
      <c r="O1" s="4"/>
    </row>
    <row r="2" spans="1:15" s="5" customFormat="1" ht="20.25">
      <c r="A2" s="3"/>
      <c r="B2" s="4"/>
      <c r="D2" s="6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2" t="s">
        <v>0</v>
      </c>
      <c r="B3" s="1" t="s">
        <v>1</v>
      </c>
      <c r="C3" t="s">
        <v>31</v>
      </c>
      <c r="D3" t="s">
        <v>2</v>
      </c>
      <c r="E3" t="s">
        <v>3</v>
      </c>
      <c r="F3" t="s">
        <v>4</v>
      </c>
      <c r="G3" s="1" t="s">
        <v>33</v>
      </c>
      <c r="I3" s="1" t="s">
        <v>32</v>
      </c>
      <c r="K3" s="1" t="s">
        <v>5</v>
      </c>
      <c r="M3" s="1" t="s">
        <v>6</v>
      </c>
      <c r="O3" s="1" t="s">
        <v>34</v>
      </c>
    </row>
    <row r="4" spans="11:13" ht="12.75">
      <c r="K4" s="1">
        <v>0.00023148148148148146</v>
      </c>
      <c r="M4" s="1">
        <v>0.00023148148148148146</v>
      </c>
    </row>
    <row r="5" spans="1:16" ht="12.75">
      <c r="A5" s="2">
        <v>1</v>
      </c>
      <c r="B5" s="1">
        <v>0.03364583333333333</v>
      </c>
      <c r="C5">
        <v>233</v>
      </c>
      <c r="D5" t="s">
        <v>233</v>
      </c>
      <c r="E5" t="s">
        <v>207</v>
      </c>
      <c r="F5" t="s">
        <v>8</v>
      </c>
      <c r="G5" s="1">
        <f>M5+$M$4</f>
        <v>0.021168981481481483</v>
      </c>
      <c r="H5" s="2">
        <f>RANK(G5,G$5:G$55,1)</f>
        <v>2</v>
      </c>
      <c r="I5" s="1">
        <f aca="true" t="shared" si="0" ref="I5:I55">B5-G5</f>
        <v>0.01247685185185185</v>
      </c>
      <c r="J5" s="2">
        <f>RANK(I5,I$5:I$55,1)</f>
        <v>6</v>
      </c>
      <c r="K5" s="1">
        <v>0.01306712962962963</v>
      </c>
      <c r="L5" s="2">
        <f>RANK(K5,K$5:K$55,1)</f>
        <v>1</v>
      </c>
      <c r="M5" s="1">
        <v>0.0209375</v>
      </c>
      <c r="N5" s="2">
        <f>RANK(M5,M$5:M$55,1)</f>
        <v>2</v>
      </c>
      <c r="O5" s="1">
        <f>(M5+M$4)-(K5+K$4)</f>
        <v>0.007870370370370371</v>
      </c>
      <c r="P5">
        <f>RANK(O5,O$5:O$55,1)</f>
        <v>2</v>
      </c>
    </row>
    <row r="6" spans="1:16" ht="12.75">
      <c r="A6" s="2">
        <v>2</v>
      </c>
      <c r="B6" s="1">
        <v>0.0340625</v>
      </c>
      <c r="C6">
        <v>221</v>
      </c>
      <c r="D6" t="s">
        <v>85</v>
      </c>
      <c r="E6" t="s">
        <v>7</v>
      </c>
      <c r="F6" t="s">
        <v>78</v>
      </c>
      <c r="G6" s="1">
        <f aca="true" t="shared" si="1" ref="G6:G55">M6+$M$4</f>
        <v>0.02115740740740741</v>
      </c>
      <c r="H6" s="2">
        <f aca="true" t="shared" si="2" ref="H6:H55">RANK(G6,G$5:G$55,1)</f>
        <v>1</v>
      </c>
      <c r="I6" s="1">
        <f t="shared" si="0"/>
        <v>0.012905092592592593</v>
      </c>
      <c r="J6" s="2">
        <f aca="true" t="shared" si="3" ref="J6:J55">RANK(I6,I$5:I$55,1)</f>
        <v>9</v>
      </c>
      <c r="K6" s="1">
        <v>0.013078703703703703</v>
      </c>
      <c r="L6" s="2">
        <f aca="true" t="shared" si="4" ref="L6:L55">RANK(K6,K$5:K$55,1)</f>
        <v>2</v>
      </c>
      <c r="M6" s="1">
        <v>0.020925925925925928</v>
      </c>
      <c r="N6" s="2">
        <f aca="true" t="shared" si="5" ref="N6:N55">RANK(M6,M$5:M$55,1)</f>
        <v>1</v>
      </c>
      <c r="O6" s="1">
        <f aca="true" t="shared" si="6" ref="O6:O55">(M6+M$4)-(K6+K$4)</f>
        <v>0.007847222222222224</v>
      </c>
      <c r="P6">
        <f aca="true" t="shared" si="7" ref="P6:P55">RANK(O6,O$5:O$55,1)</f>
        <v>1</v>
      </c>
    </row>
    <row r="7" spans="1:16" ht="12.75">
      <c r="A7" s="2">
        <v>3</v>
      </c>
      <c r="B7" s="1">
        <v>0.034131944444444444</v>
      </c>
      <c r="C7">
        <v>228</v>
      </c>
      <c r="D7" t="s">
        <v>178</v>
      </c>
      <c r="E7" t="s">
        <v>7</v>
      </c>
      <c r="F7" t="s">
        <v>10</v>
      </c>
      <c r="G7" s="1">
        <f t="shared" si="1"/>
        <v>0.022060185185185183</v>
      </c>
      <c r="H7" s="2">
        <f t="shared" si="2"/>
        <v>5</v>
      </c>
      <c r="I7" s="1">
        <f t="shared" si="0"/>
        <v>0.012071759259259261</v>
      </c>
      <c r="J7" s="2">
        <f t="shared" si="3"/>
        <v>1</v>
      </c>
      <c r="K7" s="1">
        <v>0.013622685185185184</v>
      </c>
      <c r="L7" s="2">
        <f t="shared" si="4"/>
        <v>5</v>
      </c>
      <c r="M7" s="1">
        <v>0.0218287037037037</v>
      </c>
      <c r="N7" s="2">
        <f t="shared" si="5"/>
        <v>5</v>
      </c>
      <c r="O7" s="1">
        <f t="shared" si="6"/>
        <v>0.008206018518518517</v>
      </c>
      <c r="P7">
        <f t="shared" si="7"/>
        <v>5</v>
      </c>
    </row>
    <row r="8" spans="1:16" ht="12.75">
      <c r="A8" s="2">
        <v>4</v>
      </c>
      <c r="B8" s="1">
        <v>0.03425925925925926</v>
      </c>
      <c r="C8">
        <v>252</v>
      </c>
      <c r="D8" t="s">
        <v>90</v>
      </c>
      <c r="E8" t="s">
        <v>7</v>
      </c>
      <c r="F8" t="s">
        <v>15</v>
      </c>
      <c r="G8" s="1">
        <f t="shared" si="1"/>
        <v>0.022037037037037036</v>
      </c>
      <c r="H8" s="2">
        <f t="shared" si="2"/>
        <v>4</v>
      </c>
      <c r="I8" s="1">
        <f t="shared" si="0"/>
        <v>0.012222222222222225</v>
      </c>
      <c r="J8" s="2">
        <f t="shared" si="3"/>
        <v>4</v>
      </c>
      <c r="K8" s="1">
        <v>0.013634259259259257</v>
      </c>
      <c r="L8" s="2">
        <f t="shared" si="4"/>
        <v>6</v>
      </c>
      <c r="M8" s="1">
        <v>0.021805555555555554</v>
      </c>
      <c r="N8" s="2">
        <f t="shared" si="5"/>
        <v>4</v>
      </c>
      <c r="O8" s="1">
        <f t="shared" si="6"/>
        <v>0.008171296296296296</v>
      </c>
      <c r="P8">
        <f t="shared" si="7"/>
        <v>4</v>
      </c>
    </row>
    <row r="9" spans="1:16" ht="12.75">
      <c r="A9" s="2">
        <v>5</v>
      </c>
      <c r="B9" s="1">
        <v>0.034479166666666665</v>
      </c>
      <c r="C9">
        <v>260</v>
      </c>
      <c r="D9" t="s">
        <v>234</v>
      </c>
      <c r="E9" t="s">
        <v>235</v>
      </c>
      <c r="F9" t="s">
        <v>17</v>
      </c>
      <c r="G9" s="1">
        <f t="shared" si="1"/>
        <v>0.022025462962962962</v>
      </c>
      <c r="H9" s="2">
        <f t="shared" si="2"/>
        <v>3</v>
      </c>
      <c r="I9" s="1">
        <f t="shared" si="0"/>
        <v>0.012453703703703703</v>
      </c>
      <c r="J9" s="2">
        <f t="shared" si="3"/>
        <v>5</v>
      </c>
      <c r="K9" s="1">
        <v>0.01357638888888889</v>
      </c>
      <c r="L9" s="2">
        <f t="shared" si="4"/>
        <v>4</v>
      </c>
      <c r="M9" s="1">
        <v>0.02179398148148148</v>
      </c>
      <c r="N9" s="2">
        <f t="shared" si="5"/>
        <v>3</v>
      </c>
      <c r="O9" s="1">
        <f t="shared" si="6"/>
        <v>0.00821759259259259</v>
      </c>
      <c r="P9">
        <f t="shared" si="7"/>
        <v>6</v>
      </c>
    </row>
    <row r="10" spans="1:16" ht="12.75">
      <c r="A10" s="2">
        <v>6</v>
      </c>
      <c r="B10" s="1">
        <v>0.03481481481481481</v>
      </c>
      <c r="C10">
        <v>218</v>
      </c>
      <c r="D10" t="s">
        <v>35</v>
      </c>
      <c r="E10" t="s">
        <v>7</v>
      </c>
      <c r="F10" t="s">
        <v>18</v>
      </c>
      <c r="G10" s="1">
        <f t="shared" si="1"/>
        <v>0.022673611111111113</v>
      </c>
      <c r="H10" s="2">
        <f t="shared" si="2"/>
        <v>7</v>
      </c>
      <c r="I10" s="1">
        <f t="shared" si="0"/>
        <v>0.0121412037037037</v>
      </c>
      <c r="J10" s="2">
        <f t="shared" si="3"/>
        <v>2</v>
      </c>
      <c r="K10" s="1">
        <v>0.013888888888888888</v>
      </c>
      <c r="L10" s="2">
        <f t="shared" si="4"/>
        <v>7</v>
      </c>
      <c r="M10" s="1">
        <v>0.02244212962962963</v>
      </c>
      <c r="N10" s="2">
        <f t="shared" si="5"/>
        <v>7</v>
      </c>
      <c r="O10" s="1">
        <f t="shared" si="6"/>
        <v>0.008553240740740743</v>
      </c>
      <c r="P10">
        <f t="shared" si="7"/>
        <v>10</v>
      </c>
    </row>
    <row r="11" spans="1:16" ht="12.75">
      <c r="A11" s="2">
        <v>7</v>
      </c>
      <c r="B11" s="1">
        <v>0.03484953703703703</v>
      </c>
      <c r="C11">
        <v>234</v>
      </c>
      <c r="D11" t="s">
        <v>236</v>
      </c>
      <c r="E11" t="s">
        <v>237</v>
      </c>
      <c r="F11" t="s">
        <v>11</v>
      </c>
      <c r="G11" s="1">
        <f t="shared" si="1"/>
        <v>0.02269675925925926</v>
      </c>
      <c r="H11" s="2">
        <f t="shared" si="2"/>
        <v>8</v>
      </c>
      <c r="I11" s="1">
        <f t="shared" si="0"/>
        <v>0.012152777777777773</v>
      </c>
      <c r="J11" s="2">
        <f t="shared" si="3"/>
        <v>3</v>
      </c>
      <c r="K11" s="1">
        <v>0.014375</v>
      </c>
      <c r="L11" s="2">
        <f t="shared" si="4"/>
        <v>10</v>
      </c>
      <c r="M11" s="1">
        <v>0.02246527777777778</v>
      </c>
      <c r="N11" s="2">
        <f t="shared" si="5"/>
        <v>8</v>
      </c>
      <c r="O11" s="1">
        <f t="shared" si="6"/>
        <v>0.008090277777777778</v>
      </c>
      <c r="P11">
        <f t="shared" si="7"/>
        <v>3</v>
      </c>
    </row>
    <row r="12" spans="1:16" ht="12.75">
      <c r="A12" s="2">
        <v>8</v>
      </c>
      <c r="B12" s="1">
        <v>0.035729166666666666</v>
      </c>
      <c r="C12">
        <v>246</v>
      </c>
      <c r="D12" t="s">
        <v>238</v>
      </c>
      <c r="E12" t="s">
        <v>239</v>
      </c>
      <c r="F12" t="s">
        <v>12</v>
      </c>
      <c r="G12" s="1">
        <f t="shared" si="1"/>
        <v>0.023101851851851853</v>
      </c>
      <c r="H12" s="2">
        <f t="shared" si="2"/>
        <v>10</v>
      </c>
      <c r="I12" s="1">
        <f t="shared" si="0"/>
        <v>0.012627314814814813</v>
      </c>
      <c r="J12" s="2">
        <f t="shared" si="3"/>
        <v>7</v>
      </c>
      <c r="K12" s="1">
        <v>0.014166666666666666</v>
      </c>
      <c r="L12" s="2">
        <f t="shared" si="4"/>
        <v>8</v>
      </c>
      <c r="M12" s="1">
        <v>0.02287037037037037</v>
      </c>
      <c r="N12" s="2">
        <f t="shared" si="5"/>
        <v>10</v>
      </c>
      <c r="O12" s="1">
        <f t="shared" si="6"/>
        <v>0.008703703703703705</v>
      </c>
      <c r="P12">
        <f t="shared" si="7"/>
        <v>12</v>
      </c>
    </row>
    <row r="13" spans="1:16" ht="12.75">
      <c r="A13" s="2">
        <v>9</v>
      </c>
      <c r="B13" s="1">
        <v>0.03577546296296296</v>
      </c>
      <c r="C13">
        <v>208</v>
      </c>
      <c r="D13" t="s">
        <v>112</v>
      </c>
      <c r="E13" t="s">
        <v>44</v>
      </c>
      <c r="F13" t="s">
        <v>19</v>
      </c>
      <c r="G13" s="1">
        <f t="shared" si="1"/>
        <v>0.022210648148148146</v>
      </c>
      <c r="H13" s="2">
        <f t="shared" si="2"/>
        <v>6</v>
      </c>
      <c r="I13" s="1">
        <f t="shared" si="0"/>
        <v>0.013564814814814814</v>
      </c>
      <c r="J13" s="2">
        <f t="shared" si="3"/>
        <v>17</v>
      </c>
      <c r="K13" s="1">
        <v>0.013495370370370371</v>
      </c>
      <c r="L13" s="2">
        <f t="shared" si="4"/>
        <v>3</v>
      </c>
      <c r="M13" s="1">
        <v>0.021979166666666664</v>
      </c>
      <c r="N13" s="2">
        <f t="shared" si="5"/>
        <v>6</v>
      </c>
      <c r="O13" s="1">
        <f t="shared" si="6"/>
        <v>0.008483796296296293</v>
      </c>
      <c r="P13">
        <f t="shared" si="7"/>
        <v>8</v>
      </c>
    </row>
    <row r="14" spans="1:16" ht="12.75">
      <c r="A14" s="2">
        <v>10</v>
      </c>
      <c r="B14" s="1">
        <v>0.03599537037037037</v>
      </c>
      <c r="C14">
        <v>261</v>
      </c>
      <c r="D14" t="s">
        <v>38</v>
      </c>
      <c r="E14" t="s">
        <v>7</v>
      </c>
      <c r="F14" t="s">
        <v>20</v>
      </c>
      <c r="G14" s="1">
        <f t="shared" si="1"/>
        <v>0.023287037037037037</v>
      </c>
      <c r="H14" s="2">
        <f t="shared" si="2"/>
        <v>12</v>
      </c>
      <c r="I14" s="1">
        <f t="shared" si="0"/>
        <v>0.012708333333333335</v>
      </c>
      <c r="J14" s="2">
        <f t="shared" si="3"/>
        <v>8</v>
      </c>
      <c r="K14" s="1">
        <v>0.014444444444444446</v>
      </c>
      <c r="L14" s="2">
        <f t="shared" si="4"/>
        <v>12</v>
      </c>
      <c r="M14" s="1">
        <v>0.023055555555555555</v>
      </c>
      <c r="N14" s="2">
        <f t="shared" si="5"/>
        <v>12</v>
      </c>
      <c r="O14" s="1">
        <f t="shared" si="6"/>
        <v>0.00861111111111111</v>
      </c>
      <c r="P14">
        <f t="shared" si="7"/>
        <v>11</v>
      </c>
    </row>
    <row r="15" spans="1:16" ht="12.75">
      <c r="A15" s="2">
        <v>11</v>
      </c>
      <c r="B15" s="1">
        <v>0.03638888888888889</v>
      </c>
      <c r="C15">
        <v>215</v>
      </c>
      <c r="D15" t="s">
        <v>240</v>
      </c>
      <c r="E15" t="s">
        <v>7</v>
      </c>
      <c r="F15" t="s">
        <v>22</v>
      </c>
      <c r="G15" s="1">
        <f t="shared" si="1"/>
        <v>0.02324074074074074</v>
      </c>
      <c r="H15" s="2">
        <f t="shared" si="2"/>
        <v>11</v>
      </c>
      <c r="I15" s="1">
        <f t="shared" si="0"/>
        <v>0.013148148148148148</v>
      </c>
      <c r="J15" s="2">
        <f t="shared" si="3"/>
        <v>10</v>
      </c>
      <c r="K15" s="1">
        <v>0.014456018518518519</v>
      </c>
      <c r="L15" s="2">
        <f t="shared" si="4"/>
        <v>13</v>
      </c>
      <c r="M15" s="1">
        <v>0.023009259259259257</v>
      </c>
      <c r="N15" s="2">
        <f t="shared" si="5"/>
        <v>11</v>
      </c>
      <c r="O15" s="1">
        <f t="shared" si="6"/>
        <v>0.008553240740740738</v>
      </c>
      <c r="P15">
        <f t="shared" si="7"/>
        <v>9</v>
      </c>
    </row>
    <row r="16" spans="1:16" ht="12.75">
      <c r="A16" s="2">
        <v>12</v>
      </c>
      <c r="B16" s="1">
        <v>0.03703703703703704</v>
      </c>
      <c r="C16">
        <v>229</v>
      </c>
      <c r="D16" t="s">
        <v>43</v>
      </c>
      <c r="E16" t="s">
        <v>7</v>
      </c>
      <c r="F16" t="s">
        <v>24</v>
      </c>
      <c r="G16" s="1">
        <f t="shared" si="1"/>
        <v>0.023483796296296294</v>
      </c>
      <c r="H16" s="2">
        <f t="shared" si="2"/>
        <v>13</v>
      </c>
      <c r="I16" s="1">
        <f t="shared" si="0"/>
        <v>0.013553240740740748</v>
      </c>
      <c r="J16" s="2">
        <f t="shared" si="3"/>
        <v>16</v>
      </c>
      <c r="K16" s="1">
        <v>0.014398148148148148</v>
      </c>
      <c r="L16" s="2">
        <f t="shared" si="4"/>
        <v>11</v>
      </c>
      <c r="M16" s="1">
        <v>0.023252314814814812</v>
      </c>
      <c r="N16" s="2">
        <f t="shared" si="5"/>
        <v>13</v>
      </c>
      <c r="O16" s="1">
        <f t="shared" si="6"/>
        <v>0.008854166666666665</v>
      </c>
      <c r="P16">
        <f t="shared" si="7"/>
        <v>13</v>
      </c>
    </row>
    <row r="17" spans="1:16" ht="12.75">
      <c r="A17" s="2">
        <v>13</v>
      </c>
      <c r="B17" s="1">
        <v>0.0370949074074074</v>
      </c>
      <c r="C17">
        <v>237</v>
      </c>
      <c r="D17" t="s">
        <v>212</v>
      </c>
      <c r="E17" t="s">
        <v>99</v>
      </c>
      <c r="F17" t="s">
        <v>106</v>
      </c>
      <c r="G17" s="1">
        <f t="shared" si="1"/>
        <v>0.023842592592592592</v>
      </c>
      <c r="H17" s="2">
        <f t="shared" si="2"/>
        <v>14</v>
      </c>
      <c r="I17" s="1">
        <f t="shared" si="0"/>
        <v>0.01325231481481481</v>
      </c>
      <c r="J17" s="2">
        <f t="shared" si="3"/>
        <v>12</v>
      </c>
      <c r="K17" s="1">
        <v>0.014594907407407405</v>
      </c>
      <c r="L17" s="2">
        <f t="shared" si="4"/>
        <v>15</v>
      </c>
      <c r="M17" s="1">
        <v>0.02361111111111111</v>
      </c>
      <c r="N17" s="2">
        <f t="shared" si="5"/>
        <v>14</v>
      </c>
      <c r="O17" s="1">
        <f t="shared" si="6"/>
        <v>0.009016203703703705</v>
      </c>
      <c r="P17">
        <f t="shared" si="7"/>
        <v>14</v>
      </c>
    </row>
    <row r="18" spans="1:16" ht="12.75">
      <c r="A18" s="2">
        <v>14</v>
      </c>
      <c r="B18" s="1">
        <v>0.0372337962962963</v>
      </c>
      <c r="C18">
        <v>248</v>
      </c>
      <c r="D18" t="s">
        <v>241</v>
      </c>
      <c r="E18" t="s">
        <v>161</v>
      </c>
      <c r="F18" t="s">
        <v>26</v>
      </c>
      <c r="G18" s="1">
        <f t="shared" si="1"/>
        <v>0.02287037037037037</v>
      </c>
      <c r="H18" s="2">
        <f t="shared" si="2"/>
        <v>9</v>
      </c>
      <c r="I18" s="1">
        <f t="shared" si="0"/>
        <v>0.014363425925925929</v>
      </c>
      <c r="J18" s="2">
        <f t="shared" si="3"/>
        <v>24</v>
      </c>
      <c r="K18" s="1">
        <v>0.014282407407407409</v>
      </c>
      <c r="L18" s="2">
        <f t="shared" si="4"/>
        <v>9</v>
      </c>
      <c r="M18" s="1">
        <v>0.02263888888888889</v>
      </c>
      <c r="N18" s="2">
        <f t="shared" si="5"/>
        <v>9</v>
      </c>
      <c r="O18" s="1">
        <f t="shared" si="6"/>
        <v>0.00835648148148148</v>
      </c>
      <c r="P18">
        <f t="shared" si="7"/>
        <v>7</v>
      </c>
    </row>
    <row r="19" spans="1:16" ht="12.75">
      <c r="A19" s="2">
        <v>15</v>
      </c>
      <c r="B19" s="1">
        <v>0.03747685185185185</v>
      </c>
      <c r="C19">
        <v>250</v>
      </c>
      <c r="D19" t="s">
        <v>242</v>
      </c>
      <c r="E19" t="s">
        <v>243</v>
      </c>
      <c r="F19" t="s">
        <v>27</v>
      </c>
      <c r="G19" s="1">
        <f t="shared" si="1"/>
        <v>0.024050925925925927</v>
      </c>
      <c r="H19" s="2">
        <f t="shared" si="2"/>
        <v>15</v>
      </c>
      <c r="I19" s="1">
        <f t="shared" si="0"/>
        <v>0.013425925925925924</v>
      </c>
      <c r="J19" s="2">
        <f t="shared" si="3"/>
        <v>13</v>
      </c>
      <c r="K19" s="1">
        <v>0.014675925925925926</v>
      </c>
      <c r="L19" s="2">
        <f t="shared" si="4"/>
        <v>16</v>
      </c>
      <c r="M19" s="1">
        <v>0.023819444444444445</v>
      </c>
      <c r="N19" s="2">
        <f t="shared" si="5"/>
        <v>15</v>
      </c>
      <c r="O19" s="1">
        <f t="shared" si="6"/>
        <v>0.00914351851851852</v>
      </c>
      <c r="P19">
        <f t="shared" si="7"/>
        <v>16</v>
      </c>
    </row>
    <row r="20" spans="1:16" ht="12.75">
      <c r="A20" s="2">
        <v>16</v>
      </c>
      <c r="B20" s="1">
        <v>0.03788194444444444</v>
      </c>
      <c r="C20">
        <v>262</v>
      </c>
      <c r="D20" t="s">
        <v>244</v>
      </c>
      <c r="E20" t="s">
        <v>245</v>
      </c>
      <c r="F20" t="s">
        <v>28</v>
      </c>
      <c r="G20" s="1">
        <f t="shared" si="1"/>
        <v>0.024641203703703703</v>
      </c>
      <c r="H20" s="2">
        <f t="shared" si="2"/>
        <v>17</v>
      </c>
      <c r="I20" s="1">
        <f t="shared" si="0"/>
        <v>0.013240740740740737</v>
      </c>
      <c r="J20" s="2">
        <f t="shared" si="3"/>
        <v>11</v>
      </c>
      <c r="K20" s="1">
        <v>0.015185185185185185</v>
      </c>
      <c r="L20" s="2">
        <f t="shared" si="4"/>
        <v>17</v>
      </c>
      <c r="M20" s="1">
        <v>0.02440972222222222</v>
      </c>
      <c r="N20" s="2">
        <f t="shared" si="5"/>
        <v>17</v>
      </c>
      <c r="O20" s="1">
        <f t="shared" si="6"/>
        <v>0.009224537037037036</v>
      </c>
      <c r="P20">
        <f t="shared" si="7"/>
        <v>18</v>
      </c>
    </row>
    <row r="21" spans="1:16" ht="12.75">
      <c r="A21" s="2">
        <v>17</v>
      </c>
      <c r="B21" s="1">
        <v>0.038125</v>
      </c>
      <c r="C21">
        <v>263</v>
      </c>
      <c r="D21" t="s">
        <v>208</v>
      </c>
      <c r="E21" t="s">
        <v>7</v>
      </c>
      <c r="F21" t="s">
        <v>111</v>
      </c>
      <c r="G21" s="1">
        <f t="shared" si="1"/>
        <v>0.02466435185185185</v>
      </c>
      <c r="H21" s="2">
        <f t="shared" si="2"/>
        <v>18</v>
      </c>
      <c r="I21" s="1">
        <f t="shared" si="0"/>
        <v>0.013460648148148149</v>
      </c>
      <c r="J21" s="2">
        <f t="shared" si="3"/>
        <v>14</v>
      </c>
      <c r="K21" s="1">
        <v>0.015381944444444443</v>
      </c>
      <c r="L21" s="2">
        <f t="shared" si="4"/>
        <v>20</v>
      </c>
      <c r="M21" s="1">
        <v>0.02443287037037037</v>
      </c>
      <c r="N21" s="2">
        <f t="shared" si="5"/>
        <v>18</v>
      </c>
      <c r="O21" s="1">
        <f t="shared" si="6"/>
        <v>0.009050925925925926</v>
      </c>
      <c r="P21">
        <f t="shared" si="7"/>
        <v>15</v>
      </c>
    </row>
    <row r="22" spans="1:16" ht="12.75">
      <c r="A22" s="2">
        <v>18</v>
      </c>
      <c r="B22" s="1">
        <v>0.03854166666666667</v>
      </c>
      <c r="C22">
        <v>231</v>
      </c>
      <c r="D22" t="s">
        <v>186</v>
      </c>
      <c r="E22" t="s">
        <v>37</v>
      </c>
      <c r="F22" t="s">
        <v>29</v>
      </c>
      <c r="G22" s="1">
        <f t="shared" si="1"/>
        <v>0.024988425925925924</v>
      </c>
      <c r="H22" s="2">
        <f t="shared" si="2"/>
        <v>20</v>
      </c>
      <c r="I22" s="1">
        <f t="shared" si="0"/>
        <v>0.013553240740740744</v>
      </c>
      <c r="J22" s="2">
        <f t="shared" si="3"/>
        <v>15</v>
      </c>
      <c r="K22" s="1">
        <v>0.015474537037037038</v>
      </c>
      <c r="L22" s="2">
        <f t="shared" si="4"/>
        <v>21</v>
      </c>
      <c r="M22" s="1">
        <v>0.024756944444444443</v>
      </c>
      <c r="N22" s="2">
        <f t="shared" si="5"/>
        <v>20</v>
      </c>
      <c r="O22" s="1">
        <f t="shared" si="6"/>
        <v>0.009282407407407406</v>
      </c>
      <c r="P22">
        <f t="shared" si="7"/>
        <v>19</v>
      </c>
    </row>
    <row r="23" spans="1:16" ht="12.75">
      <c r="A23" s="2">
        <v>19</v>
      </c>
      <c r="B23" s="1">
        <v>0.038657407407407404</v>
      </c>
      <c r="C23">
        <v>227</v>
      </c>
      <c r="D23" t="s">
        <v>246</v>
      </c>
      <c r="E23" t="s">
        <v>247</v>
      </c>
      <c r="F23" t="s">
        <v>80</v>
      </c>
      <c r="G23" s="1">
        <f t="shared" si="1"/>
        <v>0.0246875</v>
      </c>
      <c r="H23" s="2">
        <f t="shared" si="2"/>
        <v>19</v>
      </c>
      <c r="I23" s="1">
        <f t="shared" si="0"/>
        <v>0.013969907407407403</v>
      </c>
      <c r="J23" s="2">
        <f t="shared" si="3"/>
        <v>20</v>
      </c>
      <c r="K23" s="1">
        <v>0.015243055555555557</v>
      </c>
      <c r="L23" s="2">
        <f t="shared" si="4"/>
        <v>18</v>
      </c>
      <c r="M23" s="1">
        <v>0.02445601851851852</v>
      </c>
      <c r="N23" s="2">
        <f t="shared" si="5"/>
        <v>19</v>
      </c>
      <c r="O23" s="1">
        <f t="shared" si="6"/>
        <v>0.009212962962962963</v>
      </c>
      <c r="P23">
        <f t="shared" si="7"/>
        <v>17</v>
      </c>
    </row>
    <row r="24" spans="1:16" ht="12.75">
      <c r="A24" s="2">
        <v>20</v>
      </c>
      <c r="B24" s="1">
        <v>0.03877314814814815</v>
      </c>
      <c r="C24">
        <v>201</v>
      </c>
      <c r="D24" t="s">
        <v>122</v>
      </c>
      <c r="E24" t="s">
        <v>7</v>
      </c>
      <c r="F24" t="s">
        <v>25</v>
      </c>
      <c r="G24" s="1">
        <f t="shared" si="1"/>
        <v>0.025081018518518516</v>
      </c>
      <c r="H24" s="2">
        <f t="shared" si="2"/>
        <v>21</v>
      </c>
      <c r="I24" s="1">
        <f t="shared" si="0"/>
        <v>0.01369212962962963</v>
      </c>
      <c r="J24" s="2">
        <f t="shared" si="3"/>
        <v>18</v>
      </c>
      <c r="K24" s="1">
        <v>0.015532407407407406</v>
      </c>
      <c r="L24" s="2">
        <f t="shared" si="4"/>
        <v>22</v>
      </c>
      <c r="M24" s="1">
        <v>0.024849537037037035</v>
      </c>
      <c r="N24" s="2">
        <f t="shared" si="5"/>
        <v>21</v>
      </c>
      <c r="O24" s="1">
        <f t="shared" si="6"/>
        <v>0.00931712962962963</v>
      </c>
      <c r="P24">
        <f t="shared" si="7"/>
        <v>20</v>
      </c>
    </row>
    <row r="25" spans="1:16" ht="12.75">
      <c r="A25" s="2">
        <v>21</v>
      </c>
      <c r="B25" s="1">
        <v>0.03990740740740741</v>
      </c>
      <c r="C25">
        <v>220</v>
      </c>
      <c r="D25" t="s">
        <v>134</v>
      </c>
      <c r="E25" t="s">
        <v>7</v>
      </c>
      <c r="F25" t="s">
        <v>30</v>
      </c>
      <c r="G25" s="1">
        <f t="shared" si="1"/>
        <v>0.025196759259259262</v>
      </c>
      <c r="H25" s="2">
        <f t="shared" si="2"/>
        <v>22</v>
      </c>
      <c r="I25" s="1">
        <f t="shared" si="0"/>
        <v>0.01471064814814815</v>
      </c>
      <c r="J25" s="2">
        <f t="shared" si="3"/>
        <v>29</v>
      </c>
      <c r="K25" s="1">
        <v>0.0153125</v>
      </c>
      <c r="L25" s="2">
        <f t="shared" si="4"/>
        <v>19</v>
      </c>
      <c r="M25" s="1">
        <v>0.02496527777777778</v>
      </c>
      <c r="N25" s="2">
        <f t="shared" si="5"/>
        <v>22</v>
      </c>
      <c r="O25" s="1">
        <f t="shared" si="6"/>
        <v>0.009652777777777781</v>
      </c>
      <c r="P25">
        <f t="shared" si="7"/>
        <v>22</v>
      </c>
    </row>
    <row r="26" spans="1:16" ht="12.75">
      <c r="A26" s="2">
        <v>22</v>
      </c>
      <c r="B26" s="1">
        <v>0.04009259259259259</v>
      </c>
      <c r="C26">
        <v>230</v>
      </c>
      <c r="D26" t="s">
        <v>39</v>
      </c>
      <c r="E26" t="s">
        <v>37</v>
      </c>
      <c r="F26" t="s">
        <v>146</v>
      </c>
      <c r="G26" s="1">
        <f t="shared" si="1"/>
        <v>0.02640046296296296</v>
      </c>
      <c r="H26" s="2">
        <f t="shared" si="2"/>
        <v>25</v>
      </c>
      <c r="I26" s="1">
        <f t="shared" si="0"/>
        <v>0.01369212962962963</v>
      </c>
      <c r="J26" s="2">
        <f t="shared" si="3"/>
        <v>18</v>
      </c>
      <c r="K26" s="1">
        <v>0.016342592592592593</v>
      </c>
      <c r="L26" s="2">
        <f t="shared" si="4"/>
        <v>26</v>
      </c>
      <c r="M26" s="1">
        <v>0.026168981481481477</v>
      </c>
      <c r="N26" s="2">
        <f t="shared" si="5"/>
        <v>25</v>
      </c>
      <c r="O26" s="1">
        <f t="shared" si="6"/>
        <v>0.009826388888888885</v>
      </c>
      <c r="P26">
        <f t="shared" si="7"/>
        <v>24</v>
      </c>
    </row>
    <row r="27" spans="1:16" ht="12.75">
      <c r="A27" s="2">
        <v>23</v>
      </c>
      <c r="B27" s="7">
        <v>0.04027777777777778</v>
      </c>
      <c r="C27">
        <v>258</v>
      </c>
      <c r="D27" t="s">
        <v>162</v>
      </c>
      <c r="E27" t="s">
        <v>7</v>
      </c>
      <c r="F27" t="s">
        <v>40</v>
      </c>
      <c r="G27" s="1">
        <f t="shared" si="1"/>
        <v>0.026180555555555554</v>
      </c>
      <c r="H27" s="2">
        <f t="shared" si="2"/>
        <v>23</v>
      </c>
      <c r="I27" s="1">
        <f t="shared" si="0"/>
        <v>0.014097222222222226</v>
      </c>
      <c r="J27" s="2">
        <f t="shared" si="3"/>
        <v>23</v>
      </c>
      <c r="K27" s="1">
        <v>0.01628472222222222</v>
      </c>
      <c r="L27" s="2">
        <f t="shared" si="4"/>
        <v>25</v>
      </c>
      <c r="M27" s="1">
        <v>0.025949074074074072</v>
      </c>
      <c r="N27" s="2">
        <f t="shared" si="5"/>
        <v>23</v>
      </c>
      <c r="O27" s="1">
        <f t="shared" si="6"/>
        <v>0.009664351851851851</v>
      </c>
      <c r="P27">
        <f t="shared" si="7"/>
        <v>23</v>
      </c>
    </row>
    <row r="28" spans="1:16" ht="12.75">
      <c r="A28" s="2">
        <v>24</v>
      </c>
      <c r="B28" s="1">
        <v>0.040682870370370376</v>
      </c>
      <c r="C28">
        <v>255</v>
      </c>
      <c r="D28" t="s">
        <v>248</v>
      </c>
      <c r="E28" t="s">
        <v>53</v>
      </c>
      <c r="F28" t="s">
        <v>41</v>
      </c>
      <c r="G28" s="1">
        <f t="shared" si="1"/>
        <v>0.024270833333333335</v>
      </c>
      <c r="H28" s="2">
        <f t="shared" si="2"/>
        <v>16</v>
      </c>
      <c r="I28" s="1">
        <f t="shared" si="0"/>
        <v>0.01641203703703704</v>
      </c>
      <c r="J28" s="2">
        <f t="shared" si="3"/>
        <v>40</v>
      </c>
      <c r="K28" s="1">
        <v>0.014525462962962964</v>
      </c>
      <c r="L28" s="2">
        <f t="shared" si="4"/>
        <v>14</v>
      </c>
      <c r="M28" s="1">
        <v>0.024039351851851853</v>
      </c>
      <c r="N28" s="2">
        <f t="shared" si="5"/>
        <v>16</v>
      </c>
      <c r="O28" s="1">
        <f t="shared" si="6"/>
        <v>0.00951388888888889</v>
      </c>
      <c r="P28">
        <f t="shared" si="7"/>
        <v>21</v>
      </c>
    </row>
    <row r="29" spans="1:16" ht="12.75">
      <c r="A29" s="2">
        <v>25</v>
      </c>
      <c r="B29" s="1">
        <v>0.04074074074074074</v>
      </c>
      <c r="C29">
        <v>254</v>
      </c>
      <c r="D29" t="s">
        <v>249</v>
      </c>
      <c r="E29" t="s">
        <v>250</v>
      </c>
      <c r="F29" t="s">
        <v>115</v>
      </c>
      <c r="G29" s="1">
        <f t="shared" si="1"/>
        <v>0.026689814814814816</v>
      </c>
      <c r="H29" s="2">
        <f t="shared" si="2"/>
        <v>27</v>
      </c>
      <c r="I29" s="1">
        <f t="shared" si="0"/>
        <v>0.014050925925925922</v>
      </c>
      <c r="J29" s="2">
        <f t="shared" si="3"/>
        <v>22</v>
      </c>
      <c r="K29" s="1">
        <v>0.01636574074074074</v>
      </c>
      <c r="L29" s="2">
        <f t="shared" si="4"/>
        <v>27</v>
      </c>
      <c r="M29" s="1">
        <v>0.026458333333333334</v>
      </c>
      <c r="N29" s="2">
        <f t="shared" si="5"/>
        <v>27</v>
      </c>
      <c r="O29" s="1">
        <f t="shared" si="6"/>
        <v>0.010092592592592594</v>
      </c>
      <c r="P29">
        <f t="shared" si="7"/>
        <v>28</v>
      </c>
    </row>
    <row r="30" spans="1:16" ht="12.75">
      <c r="A30" s="2">
        <v>26</v>
      </c>
      <c r="B30" s="1">
        <v>0.041053240740740744</v>
      </c>
      <c r="C30">
        <v>238</v>
      </c>
      <c r="D30" t="s">
        <v>251</v>
      </c>
      <c r="E30" t="s">
        <v>44</v>
      </c>
      <c r="F30" t="s">
        <v>117</v>
      </c>
      <c r="G30" s="1">
        <f t="shared" si="1"/>
        <v>0.02662037037037037</v>
      </c>
      <c r="H30" s="2">
        <f t="shared" si="2"/>
        <v>26</v>
      </c>
      <c r="I30" s="1">
        <f t="shared" si="0"/>
        <v>0.014432870370370374</v>
      </c>
      <c r="J30" s="2">
        <f t="shared" si="3"/>
        <v>27</v>
      </c>
      <c r="K30" s="1">
        <v>0.016273148148148148</v>
      </c>
      <c r="L30" s="2">
        <f t="shared" si="4"/>
        <v>24</v>
      </c>
      <c r="M30" s="1">
        <v>0.02638888888888889</v>
      </c>
      <c r="N30" s="2">
        <f t="shared" si="5"/>
        <v>26</v>
      </c>
      <c r="O30" s="1">
        <f t="shared" si="6"/>
        <v>0.010115740740740741</v>
      </c>
      <c r="P30">
        <f t="shared" si="7"/>
        <v>29</v>
      </c>
    </row>
    <row r="31" spans="1:16" ht="12.75">
      <c r="A31" s="2">
        <v>27</v>
      </c>
      <c r="B31" s="1">
        <v>0.04114583333333333</v>
      </c>
      <c r="C31">
        <v>251</v>
      </c>
      <c r="D31" t="s">
        <v>163</v>
      </c>
      <c r="E31" t="s">
        <v>161</v>
      </c>
      <c r="F31" t="s">
        <v>149</v>
      </c>
      <c r="G31" s="1">
        <f t="shared" si="1"/>
        <v>0.027141203703703706</v>
      </c>
      <c r="H31" s="2">
        <f t="shared" si="2"/>
        <v>31</v>
      </c>
      <c r="I31" s="1">
        <f t="shared" si="0"/>
        <v>0.014004629629629627</v>
      </c>
      <c r="J31" s="2">
        <f t="shared" si="3"/>
        <v>21</v>
      </c>
      <c r="K31" s="1">
        <v>0.016875</v>
      </c>
      <c r="L31" s="2">
        <f t="shared" si="4"/>
        <v>33</v>
      </c>
      <c r="M31" s="1">
        <v>0.026909722222222224</v>
      </c>
      <c r="N31" s="2">
        <f t="shared" si="5"/>
        <v>31</v>
      </c>
      <c r="O31" s="1">
        <f t="shared" si="6"/>
        <v>0.010034722222222223</v>
      </c>
      <c r="P31">
        <f t="shared" si="7"/>
        <v>26</v>
      </c>
    </row>
    <row r="32" spans="1:16" ht="12.75">
      <c r="A32" s="2">
        <v>28</v>
      </c>
      <c r="B32" s="1">
        <v>0.04133101851851852</v>
      </c>
      <c r="C32">
        <v>211</v>
      </c>
      <c r="D32" t="s">
        <v>252</v>
      </c>
      <c r="E32" t="s">
        <v>16</v>
      </c>
      <c r="F32" t="s">
        <v>253</v>
      </c>
      <c r="G32" s="1">
        <f t="shared" si="1"/>
        <v>0.02693287037037037</v>
      </c>
      <c r="H32" s="2">
        <f t="shared" si="2"/>
        <v>30</v>
      </c>
      <c r="I32" s="1">
        <f t="shared" si="0"/>
        <v>0.014398148148148146</v>
      </c>
      <c r="J32" s="2">
        <f t="shared" si="3"/>
        <v>26</v>
      </c>
      <c r="K32" s="1">
        <v>0.016574074074074074</v>
      </c>
      <c r="L32" s="2">
        <f t="shared" si="4"/>
        <v>29</v>
      </c>
      <c r="M32" s="1">
        <v>0.02670138888888889</v>
      </c>
      <c r="N32" s="2">
        <f t="shared" si="5"/>
        <v>30</v>
      </c>
      <c r="O32" s="1">
        <f t="shared" si="6"/>
        <v>0.010127314814814815</v>
      </c>
      <c r="P32">
        <f t="shared" si="7"/>
        <v>30</v>
      </c>
    </row>
    <row r="33" spans="1:16" ht="12.75">
      <c r="A33" s="2">
        <v>29</v>
      </c>
      <c r="B33" s="1">
        <v>0.041493055555555554</v>
      </c>
      <c r="C33">
        <v>226</v>
      </c>
      <c r="D33" t="s">
        <v>254</v>
      </c>
      <c r="E33" t="s">
        <v>247</v>
      </c>
      <c r="F33" t="s">
        <v>255</v>
      </c>
      <c r="G33" s="1">
        <f t="shared" si="1"/>
        <v>0.026921296296296297</v>
      </c>
      <c r="H33" s="2">
        <f t="shared" si="2"/>
        <v>29</v>
      </c>
      <c r="I33" s="1">
        <f t="shared" si="0"/>
        <v>0.014571759259259257</v>
      </c>
      <c r="J33" s="2">
        <f t="shared" si="3"/>
        <v>28</v>
      </c>
      <c r="K33" s="1">
        <v>0.01667824074074074</v>
      </c>
      <c r="L33" s="2">
        <f t="shared" si="4"/>
        <v>30</v>
      </c>
      <c r="M33" s="1">
        <v>0.026689814814814816</v>
      </c>
      <c r="N33" s="2">
        <f t="shared" si="5"/>
        <v>29</v>
      </c>
      <c r="O33" s="1">
        <f t="shared" si="6"/>
        <v>0.010011574074074076</v>
      </c>
      <c r="P33">
        <f t="shared" si="7"/>
        <v>25</v>
      </c>
    </row>
    <row r="34" spans="1:16" ht="12.75">
      <c r="A34" s="2">
        <v>30</v>
      </c>
      <c r="B34" s="1">
        <v>0.041875</v>
      </c>
      <c r="C34">
        <v>239</v>
      </c>
      <c r="D34" t="s">
        <v>256</v>
      </c>
      <c r="E34" t="s">
        <v>9</v>
      </c>
      <c r="F34" t="s">
        <v>257</v>
      </c>
      <c r="G34" s="1">
        <f t="shared" si="1"/>
        <v>0.027499999999999997</v>
      </c>
      <c r="H34" s="2">
        <f t="shared" si="2"/>
        <v>34</v>
      </c>
      <c r="I34" s="1">
        <f t="shared" si="0"/>
        <v>0.014375000000000006</v>
      </c>
      <c r="J34" s="2">
        <f t="shared" si="3"/>
        <v>25</v>
      </c>
      <c r="K34" s="1">
        <v>0.01709490740740741</v>
      </c>
      <c r="L34" s="2">
        <f t="shared" si="4"/>
        <v>36</v>
      </c>
      <c r="M34" s="1">
        <v>0.027268518518518515</v>
      </c>
      <c r="N34" s="2">
        <f t="shared" si="5"/>
        <v>34</v>
      </c>
      <c r="O34" s="1">
        <f t="shared" si="6"/>
        <v>0.010173611111111105</v>
      </c>
      <c r="P34">
        <f t="shared" si="7"/>
        <v>31</v>
      </c>
    </row>
    <row r="35" spans="1:16" ht="12.75">
      <c r="A35" s="2">
        <v>31</v>
      </c>
      <c r="B35" s="1">
        <v>0.04207175925925926</v>
      </c>
      <c r="C35">
        <v>235</v>
      </c>
      <c r="D35" t="s">
        <v>215</v>
      </c>
      <c r="E35" t="s">
        <v>7</v>
      </c>
      <c r="F35" t="s">
        <v>118</v>
      </c>
      <c r="G35" s="1">
        <f t="shared" si="1"/>
        <v>0.026851851851851856</v>
      </c>
      <c r="H35" s="2">
        <f t="shared" si="2"/>
        <v>28</v>
      </c>
      <c r="I35" s="1">
        <f t="shared" si="0"/>
        <v>0.015219907407407404</v>
      </c>
      <c r="J35" s="2">
        <f t="shared" si="3"/>
        <v>33</v>
      </c>
      <c r="K35" s="1">
        <v>0.016435185185185188</v>
      </c>
      <c r="L35" s="2">
        <f t="shared" si="4"/>
        <v>28</v>
      </c>
      <c r="M35" s="1">
        <v>0.026620370370370374</v>
      </c>
      <c r="N35" s="2">
        <f t="shared" si="5"/>
        <v>28</v>
      </c>
      <c r="O35" s="1">
        <f t="shared" si="6"/>
        <v>0.010185185185185186</v>
      </c>
      <c r="P35">
        <f t="shared" si="7"/>
        <v>32</v>
      </c>
    </row>
    <row r="36" spans="1:16" ht="12.75">
      <c r="A36" s="2">
        <v>32</v>
      </c>
      <c r="B36" s="1">
        <v>0.0425</v>
      </c>
      <c r="C36">
        <v>222</v>
      </c>
      <c r="D36" t="s">
        <v>98</v>
      </c>
      <c r="E36" t="s">
        <v>99</v>
      </c>
      <c r="F36" t="s">
        <v>82</v>
      </c>
      <c r="G36" s="1">
        <f t="shared" si="1"/>
        <v>0.027349537037037033</v>
      </c>
      <c r="H36" s="2">
        <f t="shared" si="2"/>
        <v>33</v>
      </c>
      <c r="I36" s="1">
        <f t="shared" si="0"/>
        <v>0.01515046296296297</v>
      </c>
      <c r="J36" s="2">
        <f t="shared" si="3"/>
        <v>31</v>
      </c>
      <c r="K36" s="1">
        <v>0.016805555555555556</v>
      </c>
      <c r="L36" s="2">
        <f t="shared" si="4"/>
        <v>31</v>
      </c>
      <c r="M36" s="1">
        <v>0.02711805555555555</v>
      </c>
      <c r="N36" s="2">
        <f t="shared" si="5"/>
        <v>33</v>
      </c>
      <c r="O36" s="1">
        <f t="shared" si="6"/>
        <v>0.010312499999999995</v>
      </c>
      <c r="P36">
        <f t="shared" si="7"/>
        <v>35</v>
      </c>
    </row>
    <row r="37" spans="1:16" ht="12.75">
      <c r="A37" s="2">
        <v>33</v>
      </c>
      <c r="B37" s="1">
        <v>0.042777777777777776</v>
      </c>
      <c r="C37">
        <v>242</v>
      </c>
      <c r="D37" t="s">
        <v>258</v>
      </c>
      <c r="E37" t="s">
        <v>16</v>
      </c>
      <c r="F37" t="s">
        <v>172</v>
      </c>
      <c r="G37" s="1">
        <f t="shared" si="1"/>
        <v>0.02730324074074074</v>
      </c>
      <c r="H37" s="2">
        <f t="shared" si="2"/>
        <v>32</v>
      </c>
      <c r="I37" s="1">
        <f t="shared" si="0"/>
        <v>0.015474537037037037</v>
      </c>
      <c r="J37" s="2">
        <f t="shared" si="3"/>
        <v>34</v>
      </c>
      <c r="K37" s="1">
        <v>0.016863425925925928</v>
      </c>
      <c r="L37" s="2">
        <f t="shared" si="4"/>
        <v>32</v>
      </c>
      <c r="M37" s="1">
        <v>0.027071759259259257</v>
      </c>
      <c r="N37" s="2">
        <f t="shared" si="5"/>
        <v>32</v>
      </c>
      <c r="O37" s="1">
        <f t="shared" si="6"/>
        <v>0.01020833333333333</v>
      </c>
      <c r="P37">
        <f t="shared" si="7"/>
        <v>33</v>
      </c>
    </row>
    <row r="38" spans="1:16" ht="12.75">
      <c r="A38" s="2">
        <v>34</v>
      </c>
      <c r="B38" s="1">
        <v>0.042951388888888886</v>
      </c>
      <c r="C38">
        <v>223</v>
      </c>
      <c r="D38" t="s">
        <v>259</v>
      </c>
      <c r="E38" t="s">
        <v>7</v>
      </c>
      <c r="F38" t="s">
        <v>199</v>
      </c>
      <c r="G38" s="1">
        <f t="shared" si="1"/>
        <v>0.02775462962962963</v>
      </c>
      <c r="H38" s="2">
        <f t="shared" si="2"/>
        <v>36</v>
      </c>
      <c r="I38" s="1">
        <f t="shared" si="0"/>
        <v>0.015196759259259257</v>
      </c>
      <c r="J38" s="2">
        <f t="shared" si="3"/>
        <v>32</v>
      </c>
      <c r="K38" s="1">
        <v>0.016944444444444443</v>
      </c>
      <c r="L38" s="2">
        <f t="shared" si="4"/>
        <v>34</v>
      </c>
      <c r="M38" s="1">
        <v>0.027523148148148147</v>
      </c>
      <c r="N38" s="2">
        <f t="shared" si="5"/>
        <v>36</v>
      </c>
      <c r="O38" s="1">
        <f t="shared" si="6"/>
        <v>0.010578703703703705</v>
      </c>
      <c r="P38">
        <f t="shared" si="7"/>
        <v>37</v>
      </c>
    </row>
    <row r="39" spans="1:16" ht="12.75">
      <c r="A39" s="2">
        <v>35</v>
      </c>
      <c r="B39" s="1">
        <v>0.0431712962962963</v>
      </c>
      <c r="C39">
        <v>259</v>
      </c>
      <c r="D39" t="s">
        <v>223</v>
      </c>
      <c r="E39" t="s">
        <v>108</v>
      </c>
      <c r="F39" t="s">
        <v>151</v>
      </c>
      <c r="G39" s="1">
        <f t="shared" si="1"/>
        <v>0.028229166666666666</v>
      </c>
      <c r="H39" s="2">
        <f t="shared" si="2"/>
        <v>39</v>
      </c>
      <c r="I39" s="1">
        <f t="shared" si="0"/>
        <v>0.014942129629629632</v>
      </c>
      <c r="J39" s="2">
        <f t="shared" si="3"/>
        <v>30</v>
      </c>
      <c r="K39" s="1">
        <v>0.017453703703703704</v>
      </c>
      <c r="L39" s="2">
        <f t="shared" si="4"/>
        <v>40</v>
      </c>
      <c r="M39" s="1">
        <v>0.027997685185185184</v>
      </c>
      <c r="N39" s="2">
        <f t="shared" si="5"/>
        <v>39</v>
      </c>
      <c r="O39" s="1">
        <f t="shared" si="6"/>
        <v>0.01054398148148148</v>
      </c>
      <c r="P39">
        <f t="shared" si="7"/>
        <v>36</v>
      </c>
    </row>
    <row r="40" spans="1:16" ht="12.75">
      <c r="A40" s="2">
        <v>36</v>
      </c>
      <c r="B40" s="1">
        <v>0.04340277777777778</v>
      </c>
      <c r="C40">
        <v>232</v>
      </c>
      <c r="D40" t="s">
        <v>156</v>
      </c>
      <c r="E40" t="s">
        <v>37</v>
      </c>
      <c r="F40" t="s">
        <v>260</v>
      </c>
      <c r="G40" s="1">
        <f t="shared" si="1"/>
        <v>0.026377314814814812</v>
      </c>
      <c r="H40" s="2">
        <f t="shared" si="2"/>
        <v>24</v>
      </c>
      <c r="I40" s="1">
        <f t="shared" si="0"/>
        <v>0.01702546296296297</v>
      </c>
      <c r="J40" s="2">
        <f t="shared" si="3"/>
        <v>47</v>
      </c>
      <c r="K40" s="1">
        <v>0.01587962962962963</v>
      </c>
      <c r="L40" s="2">
        <f t="shared" si="4"/>
        <v>23</v>
      </c>
      <c r="M40" s="1">
        <v>0.02614583333333333</v>
      </c>
      <c r="N40" s="2">
        <f t="shared" si="5"/>
        <v>24</v>
      </c>
      <c r="O40" s="1">
        <f t="shared" si="6"/>
        <v>0.010266203703703701</v>
      </c>
      <c r="P40">
        <f t="shared" si="7"/>
        <v>34</v>
      </c>
    </row>
    <row r="41" spans="1:16" ht="12.75">
      <c r="A41" s="2">
        <v>37</v>
      </c>
      <c r="B41" s="1">
        <v>0.04375</v>
      </c>
      <c r="C41">
        <v>207</v>
      </c>
      <c r="D41" t="s">
        <v>261</v>
      </c>
      <c r="E41" t="s">
        <v>262</v>
      </c>
      <c r="F41" t="s">
        <v>153</v>
      </c>
      <c r="G41" s="1">
        <f t="shared" si="1"/>
        <v>0.028124999999999997</v>
      </c>
      <c r="H41" s="2">
        <f t="shared" si="2"/>
        <v>38</v>
      </c>
      <c r="I41" s="1">
        <f aca="true" t="shared" si="8" ref="I41:I54">B41-G41</f>
        <v>0.015625</v>
      </c>
      <c r="J41" s="2">
        <f t="shared" si="3"/>
        <v>35</v>
      </c>
      <c r="K41" s="1">
        <v>0.017002314814814814</v>
      </c>
      <c r="L41" s="2">
        <f t="shared" si="4"/>
        <v>35</v>
      </c>
      <c r="M41" s="1">
        <v>0.027893518518518515</v>
      </c>
      <c r="N41" s="2">
        <f t="shared" si="5"/>
        <v>38</v>
      </c>
      <c r="O41" s="1">
        <f t="shared" si="6"/>
        <v>0.010891203703703702</v>
      </c>
      <c r="P41">
        <f t="shared" si="7"/>
        <v>42</v>
      </c>
    </row>
    <row r="42" spans="1:16" ht="12.75">
      <c r="A42" s="2">
        <v>38</v>
      </c>
      <c r="B42" s="1">
        <v>0.043773148148148144</v>
      </c>
      <c r="C42">
        <v>253</v>
      </c>
      <c r="D42" t="s">
        <v>263</v>
      </c>
      <c r="E42" t="s">
        <v>7</v>
      </c>
      <c r="F42" t="s">
        <v>195</v>
      </c>
      <c r="G42" s="1">
        <f t="shared" si="1"/>
        <v>0.027592592592592592</v>
      </c>
      <c r="H42" s="2">
        <f t="shared" si="2"/>
        <v>35</v>
      </c>
      <c r="I42" s="1">
        <f t="shared" si="8"/>
        <v>0.016180555555555552</v>
      </c>
      <c r="J42" s="2">
        <f t="shared" si="3"/>
        <v>37</v>
      </c>
      <c r="K42" s="1">
        <v>0.01730324074074074</v>
      </c>
      <c r="L42" s="2">
        <f t="shared" si="4"/>
        <v>39</v>
      </c>
      <c r="M42" s="1">
        <v>0.02736111111111111</v>
      </c>
      <c r="N42" s="2">
        <f t="shared" si="5"/>
        <v>35</v>
      </c>
      <c r="O42" s="1">
        <f t="shared" si="6"/>
        <v>0.01005787037037037</v>
      </c>
      <c r="P42">
        <f t="shared" si="7"/>
        <v>27</v>
      </c>
    </row>
    <row r="43" spans="1:16" ht="12.75">
      <c r="A43" s="2">
        <v>39</v>
      </c>
      <c r="B43" s="1">
        <v>0.04424768518518518</v>
      </c>
      <c r="C43">
        <v>205</v>
      </c>
      <c r="D43" t="s">
        <v>264</v>
      </c>
      <c r="E43" t="s">
        <v>7</v>
      </c>
      <c r="F43" t="s">
        <v>202</v>
      </c>
      <c r="G43" s="1">
        <f t="shared" si="1"/>
        <v>0.027997685185185188</v>
      </c>
      <c r="H43" s="2">
        <f t="shared" si="2"/>
        <v>37</v>
      </c>
      <c r="I43" s="1">
        <f t="shared" si="8"/>
        <v>0.016249999999999994</v>
      </c>
      <c r="J43" s="2">
        <f t="shared" si="3"/>
        <v>38</v>
      </c>
      <c r="K43" s="1">
        <v>0.01716435185185185</v>
      </c>
      <c r="L43" s="2">
        <f t="shared" si="4"/>
        <v>37</v>
      </c>
      <c r="M43" s="1">
        <v>0.027766203703703706</v>
      </c>
      <c r="N43" s="2">
        <f t="shared" si="5"/>
        <v>37</v>
      </c>
      <c r="O43" s="1">
        <f t="shared" si="6"/>
        <v>0.010601851851851855</v>
      </c>
      <c r="P43">
        <f t="shared" si="7"/>
        <v>38</v>
      </c>
    </row>
    <row r="44" spans="1:16" ht="12.75">
      <c r="A44" s="2">
        <v>40</v>
      </c>
      <c r="B44" s="1">
        <v>0.0446875</v>
      </c>
      <c r="C44">
        <v>249</v>
      </c>
      <c r="D44" t="s">
        <v>265</v>
      </c>
      <c r="E44" t="s">
        <v>243</v>
      </c>
      <c r="F44" t="s">
        <v>21</v>
      </c>
      <c r="G44" s="1">
        <f t="shared" si="1"/>
        <v>0.02834490740740741</v>
      </c>
      <c r="H44" s="2">
        <f t="shared" si="2"/>
        <v>41</v>
      </c>
      <c r="I44" s="1">
        <f t="shared" si="8"/>
        <v>0.01634259259259259</v>
      </c>
      <c r="J44" s="2">
        <f t="shared" si="3"/>
        <v>39</v>
      </c>
      <c r="K44" s="1">
        <v>0.017465277777777777</v>
      </c>
      <c r="L44" s="2">
        <f t="shared" si="4"/>
        <v>41</v>
      </c>
      <c r="M44" s="1">
        <v>0.028113425925925927</v>
      </c>
      <c r="N44" s="2">
        <f t="shared" si="5"/>
        <v>41</v>
      </c>
      <c r="O44" s="1">
        <f t="shared" si="6"/>
        <v>0.01064814814814815</v>
      </c>
      <c r="P44">
        <f t="shared" si="7"/>
        <v>39</v>
      </c>
    </row>
    <row r="45" spans="1:16" ht="12.75">
      <c r="A45" s="2">
        <v>41</v>
      </c>
      <c r="B45" s="1">
        <v>0.04512731481481482</v>
      </c>
      <c r="C45">
        <v>247</v>
      </c>
      <c r="D45" t="s">
        <v>266</v>
      </c>
      <c r="E45" t="s">
        <v>16</v>
      </c>
      <c r="F45" t="s">
        <v>121</v>
      </c>
      <c r="G45" s="1">
        <f t="shared" si="1"/>
        <v>0.028240740740740743</v>
      </c>
      <c r="H45" s="2">
        <f t="shared" si="2"/>
        <v>40</v>
      </c>
      <c r="I45" s="1">
        <f t="shared" si="8"/>
        <v>0.016886574074074078</v>
      </c>
      <c r="J45" s="2">
        <f t="shared" si="3"/>
        <v>44</v>
      </c>
      <c r="K45" s="1">
        <v>0.017280092592592593</v>
      </c>
      <c r="L45" s="2">
        <f t="shared" si="4"/>
        <v>38</v>
      </c>
      <c r="M45" s="1">
        <v>0.02800925925925926</v>
      </c>
      <c r="N45" s="2">
        <f t="shared" si="5"/>
        <v>40</v>
      </c>
      <c r="O45" s="1">
        <f t="shared" si="6"/>
        <v>0.010729166666666668</v>
      </c>
      <c r="P45">
        <f t="shared" si="7"/>
        <v>40</v>
      </c>
    </row>
    <row r="46" spans="1:16" ht="12.75">
      <c r="A46" s="2">
        <v>42</v>
      </c>
      <c r="B46" s="1">
        <v>0.04521990740740741</v>
      </c>
      <c r="C46">
        <v>256</v>
      </c>
      <c r="D46" t="s">
        <v>267</v>
      </c>
      <c r="E46" t="s">
        <v>268</v>
      </c>
      <c r="F46" t="s">
        <v>269</v>
      </c>
      <c r="G46" s="1">
        <f t="shared" si="1"/>
        <v>0.0290625</v>
      </c>
      <c r="H46" s="2">
        <f t="shared" si="2"/>
        <v>44</v>
      </c>
      <c r="I46" s="1">
        <f t="shared" si="8"/>
        <v>0.01615740740740741</v>
      </c>
      <c r="J46" s="2">
        <f t="shared" si="3"/>
        <v>36</v>
      </c>
      <c r="K46" s="1">
        <v>0.017743055555555557</v>
      </c>
      <c r="L46" s="2">
        <f t="shared" si="4"/>
        <v>43</v>
      </c>
      <c r="M46" s="1">
        <v>0.02883101851851852</v>
      </c>
      <c r="N46" s="2">
        <f t="shared" si="5"/>
        <v>44</v>
      </c>
      <c r="O46" s="1">
        <f t="shared" si="6"/>
        <v>0.011087962962962963</v>
      </c>
      <c r="P46">
        <f t="shared" si="7"/>
        <v>44</v>
      </c>
    </row>
    <row r="47" spans="1:16" ht="12.75">
      <c r="A47" s="2">
        <v>43</v>
      </c>
      <c r="B47" s="1">
        <v>0.0459375</v>
      </c>
      <c r="C47">
        <v>219</v>
      </c>
      <c r="D47" t="s">
        <v>270</v>
      </c>
      <c r="E47" t="s">
        <v>7</v>
      </c>
      <c r="F47" t="s">
        <v>271</v>
      </c>
      <c r="G47" s="1">
        <f t="shared" si="1"/>
        <v>0.028819444444444446</v>
      </c>
      <c r="H47" s="2">
        <f t="shared" si="2"/>
        <v>42</v>
      </c>
      <c r="I47" s="1">
        <f t="shared" si="8"/>
        <v>0.017118055555555553</v>
      </c>
      <c r="J47" s="2">
        <f t="shared" si="3"/>
        <v>48</v>
      </c>
      <c r="K47" s="1">
        <v>0.017824074074074076</v>
      </c>
      <c r="L47" s="2">
        <f t="shared" si="4"/>
        <v>44</v>
      </c>
      <c r="M47" s="1">
        <v>0.028587962962962964</v>
      </c>
      <c r="N47" s="2">
        <f t="shared" si="5"/>
        <v>42</v>
      </c>
      <c r="O47" s="1">
        <f t="shared" si="6"/>
        <v>0.010763888888888889</v>
      </c>
      <c r="P47">
        <f t="shared" si="7"/>
        <v>41</v>
      </c>
    </row>
    <row r="48" spans="1:16" ht="12.75">
      <c r="A48" s="2">
        <v>44</v>
      </c>
      <c r="B48" s="1">
        <v>0.04662037037037037</v>
      </c>
      <c r="C48">
        <v>225</v>
      </c>
      <c r="D48" t="s">
        <v>145</v>
      </c>
      <c r="E48" t="s">
        <v>7</v>
      </c>
      <c r="F48" t="s">
        <v>272</v>
      </c>
      <c r="G48" s="1">
        <f t="shared" si="1"/>
        <v>0.02986111111111111</v>
      </c>
      <c r="H48" s="2">
        <f t="shared" si="2"/>
        <v>45</v>
      </c>
      <c r="I48" s="1">
        <f t="shared" si="8"/>
        <v>0.01675925925925926</v>
      </c>
      <c r="J48" s="2">
        <f t="shared" si="3"/>
        <v>42</v>
      </c>
      <c r="K48" s="1">
        <v>0.018252314814814815</v>
      </c>
      <c r="L48" s="2">
        <f t="shared" si="4"/>
        <v>45</v>
      </c>
      <c r="M48" s="1">
        <v>0.029629629629629627</v>
      </c>
      <c r="N48" s="2">
        <f t="shared" si="5"/>
        <v>45</v>
      </c>
      <c r="O48" s="1">
        <f t="shared" si="6"/>
        <v>0.011377314814814812</v>
      </c>
      <c r="P48">
        <f t="shared" si="7"/>
        <v>46</v>
      </c>
    </row>
    <row r="49" spans="1:16" ht="12.75">
      <c r="A49" s="2">
        <v>45</v>
      </c>
      <c r="B49" s="1">
        <v>0.04664351851851852</v>
      </c>
      <c r="C49">
        <v>216</v>
      </c>
      <c r="D49" t="s">
        <v>198</v>
      </c>
      <c r="E49" t="s">
        <v>7</v>
      </c>
      <c r="F49" t="s">
        <v>231</v>
      </c>
      <c r="G49" s="1">
        <f t="shared" si="1"/>
        <v>0.02896990740740741</v>
      </c>
      <c r="H49" s="2">
        <f t="shared" si="2"/>
        <v>43</v>
      </c>
      <c r="I49" s="1">
        <f t="shared" si="8"/>
        <v>0.017673611111111112</v>
      </c>
      <c r="J49" s="2">
        <f t="shared" si="3"/>
        <v>49</v>
      </c>
      <c r="K49" s="1">
        <v>0.017731481481481483</v>
      </c>
      <c r="L49" s="2">
        <f t="shared" si="4"/>
        <v>42</v>
      </c>
      <c r="M49" s="1">
        <v>0.028738425925925928</v>
      </c>
      <c r="N49" s="2">
        <f t="shared" si="5"/>
        <v>43</v>
      </c>
      <c r="O49" s="1">
        <f t="shared" si="6"/>
        <v>0.011006944444444444</v>
      </c>
      <c r="P49">
        <f t="shared" si="7"/>
        <v>43</v>
      </c>
    </row>
    <row r="50" spans="1:16" ht="12.75">
      <c r="A50" s="2">
        <v>46</v>
      </c>
      <c r="B50" s="1">
        <v>0.04693287037037037</v>
      </c>
      <c r="C50">
        <v>209</v>
      </c>
      <c r="D50" t="s">
        <v>273</v>
      </c>
      <c r="E50" t="s">
        <v>7</v>
      </c>
      <c r="F50" t="s">
        <v>274</v>
      </c>
      <c r="G50" s="1">
        <f t="shared" si="1"/>
        <v>0.02996527777777778</v>
      </c>
      <c r="H50" s="2">
        <f t="shared" si="2"/>
        <v>46</v>
      </c>
      <c r="I50" s="1">
        <f t="shared" si="8"/>
        <v>0.016967592592592586</v>
      </c>
      <c r="J50" s="2">
        <f t="shared" si="3"/>
        <v>46</v>
      </c>
      <c r="K50" s="1">
        <v>0.018634259259259257</v>
      </c>
      <c r="L50" s="2">
        <f t="shared" si="4"/>
        <v>46</v>
      </c>
      <c r="M50" s="1">
        <v>0.0297337962962963</v>
      </c>
      <c r="N50" s="2">
        <f t="shared" si="5"/>
        <v>46</v>
      </c>
      <c r="O50" s="1">
        <f t="shared" si="6"/>
        <v>0.011099537037037043</v>
      </c>
      <c r="P50">
        <f t="shared" si="7"/>
        <v>45</v>
      </c>
    </row>
    <row r="51" spans="1:16" ht="12.75">
      <c r="A51" s="2">
        <v>47</v>
      </c>
      <c r="B51" s="1">
        <v>0.04777777777777778</v>
      </c>
      <c r="C51">
        <v>241</v>
      </c>
      <c r="D51" t="s">
        <v>275</v>
      </c>
      <c r="E51" t="s">
        <v>16</v>
      </c>
      <c r="F51" t="s">
        <v>271</v>
      </c>
      <c r="G51" s="1">
        <f t="shared" si="1"/>
        <v>0.030833333333333334</v>
      </c>
      <c r="H51" s="2">
        <f t="shared" si="2"/>
        <v>47</v>
      </c>
      <c r="I51" s="1">
        <f t="shared" si="8"/>
        <v>0.016944444444444446</v>
      </c>
      <c r="J51" s="2">
        <f t="shared" si="3"/>
        <v>45</v>
      </c>
      <c r="K51" s="1">
        <v>0.018912037037037036</v>
      </c>
      <c r="L51" s="2">
        <f t="shared" si="4"/>
        <v>47</v>
      </c>
      <c r="M51" s="1">
        <v>0.030601851851851852</v>
      </c>
      <c r="N51" s="2">
        <f t="shared" si="5"/>
        <v>47</v>
      </c>
      <c r="O51" s="1">
        <f t="shared" si="6"/>
        <v>0.011689814814814816</v>
      </c>
      <c r="P51">
        <f t="shared" si="7"/>
        <v>47</v>
      </c>
    </row>
    <row r="52" spans="1:16" ht="12.75">
      <c r="A52" s="2">
        <v>48</v>
      </c>
      <c r="B52" s="1">
        <v>0.04810185185185185</v>
      </c>
      <c r="C52">
        <v>245</v>
      </c>
      <c r="D52" t="s">
        <v>276</v>
      </c>
      <c r="E52" t="s">
        <v>277</v>
      </c>
      <c r="F52" t="s">
        <v>278</v>
      </c>
      <c r="G52" s="1">
        <f t="shared" si="1"/>
        <v>0.03145833333333333</v>
      </c>
      <c r="H52" s="2">
        <f t="shared" si="2"/>
        <v>49</v>
      </c>
      <c r="I52" s="1">
        <f t="shared" si="8"/>
        <v>0.016643518518518516</v>
      </c>
      <c r="J52" s="2">
        <f t="shared" si="3"/>
        <v>41</v>
      </c>
      <c r="K52" s="1">
        <v>0.01940972222222222</v>
      </c>
      <c r="L52" s="2">
        <f t="shared" si="4"/>
        <v>49</v>
      </c>
      <c r="M52" s="1">
        <v>0.031226851851851853</v>
      </c>
      <c r="N52" s="2">
        <f t="shared" si="5"/>
        <v>49</v>
      </c>
      <c r="O52" s="1">
        <f t="shared" si="6"/>
        <v>0.011817129629629629</v>
      </c>
      <c r="P52">
        <f t="shared" si="7"/>
        <v>49</v>
      </c>
    </row>
    <row r="53" spans="1:16" ht="12.75">
      <c r="A53" s="2">
        <v>49</v>
      </c>
      <c r="B53" s="1">
        <v>0.048240740740740744</v>
      </c>
      <c r="C53">
        <v>243</v>
      </c>
      <c r="D53" t="s">
        <v>279</v>
      </c>
      <c r="E53" t="s">
        <v>16</v>
      </c>
      <c r="F53" t="s">
        <v>280</v>
      </c>
      <c r="G53" s="1">
        <f t="shared" si="1"/>
        <v>0.031377314814814816</v>
      </c>
      <c r="H53" s="2">
        <f t="shared" si="2"/>
        <v>48</v>
      </c>
      <c r="I53" s="1">
        <f t="shared" si="8"/>
        <v>0.016863425925925928</v>
      </c>
      <c r="J53" s="2">
        <f t="shared" si="3"/>
        <v>43</v>
      </c>
      <c r="K53" s="1">
        <v>0.019351851851851853</v>
      </c>
      <c r="L53" s="2">
        <f t="shared" si="4"/>
        <v>48</v>
      </c>
      <c r="M53" s="1">
        <v>0.031145833333333334</v>
      </c>
      <c r="N53" s="2">
        <f t="shared" si="5"/>
        <v>48</v>
      </c>
      <c r="O53" s="1">
        <f t="shared" si="6"/>
        <v>0.011793981481481482</v>
      </c>
      <c r="P53">
        <f t="shared" si="7"/>
        <v>48</v>
      </c>
    </row>
    <row r="54" spans="1:16" ht="12.75">
      <c r="A54" s="2">
        <v>50</v>
      </c>
      <c r="B54" s="1">
        <v>0.05390046296296296</v>
      </c>
      <c r="C54">
        <v>240</v>
      </c>
      <c r="D54" t="s">
        <v>281</v>
      </c>
      <c r="E54" t="s">
        <v>53</v>
      </c>
      <c r="F54" t="s">
        <v>282</v>
      </c>
      <c r="G54" s="1">
        <f t="shared" si="1"/>
        <v>0.0349537037037037</v>
      </c>
      <c r="H54" s="2">
        <f t="shared" si="2"/>
        <v>50</v>
      </c>
      <c r="I54" s="1">
        <f t="shared" si="8"/>
        <v>0.01894675925925926</v>
      </c>
      <c r="J54" s="2">
        <f t="shared" si="3"/>
        <v>50</v>
      </c>
      <c r="K54" s="1">
        <v>0.021678240740740738</v>
      </c>
      <c r="L54" s="2">
        <f t="shared" si="4"/>
        <v>51</v>
      </c>
      <c r="M54" s="1">
        <v>0.034722222222222224</v>
      </c>
      <c r="N54" s="2">
        <f t="shared" si="5"/>
        <v>50</v>
      </c>
      <c r="O54" s="1">
        <f t="shared" si="6"/>
        <v>0.013043981481481483</v>
      </c>
      <c r="P54">
        <f t="shared" si="7"/>
        <v>50</v>
      </c>
    </row>
    <row r="55" spans="1:16" ht="12.75">
      <c r="A55" s="2">
        <v>51</v>
      </c>
      <c r="B55" s="1">
        <v>0.0566550925925926</v>
      </c>
      <c r="C55">
        <v>244</v>
      </c>
      <c r="D55" t="s">
        <v>283</v>
      </c>
      <c r="E55" t="s">
        <v>284</v>
      </c>
      <c r="F55" t="s">
        <v>285</v>
      </c>
      <c r="G55" s="1">
        <f t="shared" si="1"/>
        <v>0.0349537037037037</v>
      </c>
      <c r="H55" s="2">
        <f t="shared" si="2"/>
        <v>50</v>
      </c>
      <c r="I55" s="1">
        <f t="shared" si="0"/>
        <v>0.021701388888888895</v>
      </c>
      <c r="J55" s="2">
        <f t="shared" si="3"/>
        <v>51</v>
      </c>
      <c r="K55" s="1">
        <v>0.02165509259259259</v>
      </c>
      <c r="L55" s="2">
        <f t="shared" si="4"/>
        <v>50</v>
      </c>
      <c r="M55" s="1">
        <v>0.034722222222222224</v>
      </c>
      <c r="N55" s="2">
        <f t="shared" si="5"/>
        <v>50</v>
      </c>
      <c r="O55" s="1">
        <f t="shared" si="6"/>
        <v>0.01306712962962963</v>
      </c>
      <c r="P55">
        <f t="shared" si="7"/>
        <v>51</v>
      </c>
    </row>
    <row r="58" ht="20.25">
      <c r="B58" s="6" t="s">
        <v>286</v>
      </c>
    </row>
    <row r="60" spans="1:11" ht="12.75">
      <c r="A60" s="2" t="s">
        <v>0</v>
      </c>
      <c r="B60" s="1" t="s">
        <v>1</v>
      </c>
      <c r="C60" t="s">
        <v>31</v>
      </c>
      <c r="D60" t="s">
        <v>2</v>
      </c>
      <c r="E60" t="s">
        <v>3</v>
      </c>
      <c r="F60" t="s">
        <v>4</v>
      </c>
      <c r="G60" s="1" t="s">
        <v>33</v>
      </c>
      <c r="I60" s="1" t="s">
        <v>32</v>
      </c>
      <c r="K60" s="1" t="s">
        <v>5</v>
      </c>
    </row>
    <row r="61" ht="12.75">
      <c r="K61" s="1">
        <v>0.006712962962962962</v>
      </c>
    </row>
    <row r="62" spans="1:12" ht="12.75">
      <c r="A62" s="2">
        <v>1</v>
      </c>
      <c r="B62" s="1">
        <v>0.01752314814814815</v>
      </c>
      <c r="C62">
        <v>202</v>
      </c>
      <c r="D62" t="s">
        <v>288</v>
      </c>
      <c r="E62" t="s">
        <v>9</v>
      </c>
      <c r="F62" t="s">
        <v>289</v>
      </c>
      <c r="G62" s="1">
        <f aca="true" t="shared" si="9" ref="G62:G67">K62-$K$61</f>
        <v>0.010578703703703705</v>
      </c>
      <c r="H62" s="2">
        <f aca="true" t="shared" si="10" ref="H62:H67">RANK(G62,G$62:G$67,1)</f>
        <v>1</v>
      </c>
      <c r="I62" s="1">
        <f aca="true" t="shared" si="11" ref="I62:I67">B62-G62</f>
        <v>0.006944444444444444</v>
      </c>
      <c r="J62" s="2">
        <f aca="true" t="shared" si="12" ref="J62:J67">RANK(I62,I$62:I$67,1)</f>
        <v>1</v>
      </c>
      <c r="K62" s="1">
        <v>0.017291666666666667</v>
      </c>
      <c r="L62" s="2">
        <f aca="true" t="shared" si="13" ref="L62:L67">RANK(K62,K$62:K$67,1)</f>
        <v>1</v>
      </c>
    </row>
    <row r="63" spans="1:12" ht="12.75">
      <c r="A63" s="2">
        <v>2</v>
      </c>
      <c r="B63" s="1">
        <v>0.01769675925925926</v>
      </c>
      <c r="C63">
        <v>204</v>
      </c>
      <c r="D63" t="s">
        <v>290</v>
      </c>
      <c r="E63" t="s">
        <v>291</v>
      </c>
      <c r="F63" t="s">
        <v>292</v>
      </c>
      <c r="G63" s="1">
        <f t="shared" si="9"/>
        <v>0.010717592592592595</v>
      </c>
      <c r="H63" s="2">
        <f t="shared" si="10"/>
        <v>2</v>
      </c>
      <c r="I63" s="1">
        <f t="shared" si="11"/>
        <v>0.006979166666666665</v>
      </c>
      <c r="J63" s="2">
        <f t="shared" si="12"/>
        <v>2</v>
      </c>
      <c r="K63" s="1">
        <v>0.017430555555555557</v>
      </c>
      <c r="L63" s="2">
        <f t="shared" si="13"/>
        <v>2</v>
      </c>
    </row>
    <row r="64" spans="1:12" ht="12.75">
      <c r="A64" s="2">
        <v>3</v>
      </c>
      <c r="B64" s="1">
        <v>0.019085648148148147</v>
      </c>
      <c r="C64">
        <v>203</v>
      </c>
      <c r="D64" t="s">
        <v>293</v>
      </c>
      <c r="E64" t="s">
        <v>9</v>
      </c>
      <c r="F64" t="s">
        <v>294</v>
      </c>
      <c r="G64" s="1">
        <f t="shared" si="9"/>
        <v>0.011851851851851853</v>
      </c>
      <c r="H64" s="2">
        <f t="shared" si="10"/>
        <v>4</v>
      </c>
      <c r="I64" s="1">
        <f t="shared" si="11"/>
        <v>0.007233796296296294</v>
      </c>
      <c r="J64" s="2">
        <f t="shared" si="12"/>
        <v>3</v>
      </c>
      <c r="K64" s="1">
        <v>0.018564814814814815</v>
      </c>
      <c r="L64" s="2">
        <f t="shared" si="13"/>
        <v>4</v>
      </c>
    </row>
    <row r="65" spans="1:12" ht="12.75">
      <c r="A65" s="2">
        <v>4</v>
      </c>
      <c r="B65" s="1">
        <v>0.019398148148148147</v>
      </c>
      <c r="C65">
        <v>210</v>
      </c>
      <c r="D65" t="s">
        <v>295</v>
      </c>
      <c r="E65" t="s">
        <v>161</v>
      </c>
      <c r="F65" t="s">
        <v>296</v>
      </c>
      <c r="G65" s="1">
        <f t="shared" si="9"/>
        <v>0.011678240740740743</v>
      </c>
      <c r="H65" s="2">
        <f t="shared" si="10"/>
        <v>3</v>
      </c>
      <c r="I65" s="1">
        <f t="shared" si="11"/>
        <v>0.0077199074074074045</v>
      </c>
      <c r="J65" s="2">
        <f t="shared" si="12"/>
        <v>4</v>
      </c>
      <c r="K65" s="1">
        <v>0.018391203703703705</v>
      </c>
      <c r="L65" s="2">
        <f t="shared" si="13"/>
        <v>3</v>
      </c>
    </row>
    <row r="66" spans="1:12" ht="12.75">
      <c r="A66" s="2">
        <v>5</v>
      </c>
      <c r="B66" s="1">
        <v>0.02101851851851852</v>
      </c>
      <c r="C66">
        <v>236</v>
      </c>
      <c r="D66" t="s">
        <v>297</v>
      </c>
      <c r="E66" t="s">
        <v>298</v>
      </c>
      <c r="F66" t="s">
        <v>300</v>
      </c>
      <c r="G66" s="1">
        <f t="shared" si="9"/>
        <v>0.011863425925925927</v>
      </c>
      <c r="H66" s="2">
        <f t="shared" si="10"/>
        <v>5</v>
      </c>
      <c r="I66" s="1">
        <f t="shared" si="11"/>
        <v>0.009155092592592593</v>
      </c>
      <c r="J66" s="2">
        <f t="shared" si="12"/>
        <v>6</v>
      </c>
      <c r="K66" s="1">
        <v>0.01857638888888889</v>
      </c>
      <c r="L66" s="2">
        <f t="shared" si="13"/>
        <v>5</v>
      </c>
    </row>
    <row r="67" spans="1:12" ht="12.75">
      <c r="A67" s="2">
        <v>6</v>
      </c>
      <c r="B67" s="1">
        <v>0.021180555555555553</v>
      </c>
      <c r="C67">
        <v>206</v>
      </c>
      <c r="D67" t="s">
        <v>299</v>
      </c>
      <c r="E67" t="s">
        <v>9</v>
      </c>
      <c r="F67" t="s">
        <v>301</v>
      </c>
      <c r="G67" s="1">
        <f t="shared" si="9"/>
        <v>0.012407407407407409</v>
      </c>
      <c r="H67" s="2">
        <f t="shared" si="10"/>
        <v>6</v>
      </c>
      <c r="I67" s="1">
        <f t="shared" si="11"/>
        <v>0.008773148148148145</v>
      </c>
      <c r="J67" s="2">
        <f t="shared" si="12"/>
        <v>5</v>
      </c>
      <c r="K67" s="1">
        <v>0.01912037037037037</v>
      </c>
      <c r="L67" s="2">
        <f t="shared" si="13"/>
        <v>6</v>
      </c>
    </row>
    <row r="70" ht="20.25">
      <c r="B70" s="6" t="s">
        <v>302</v>
      </c>
    </row>
    <row r="72" spans="1:6" ht="12.75">
      <c r="A72" s="2" t="s">
        <v>0</v>
      </c>
      <c r="B72" s="1" t="s">
        <v>1</v>
      </c>
      <c r="C72" t="s">
        <v>31</v>
      </c>
      <c r="D72" t="s">
        <v>2</v>
      </c>
      <c r="E72" t="s">
        <v>3</v>
      </c>
      <c r="F72" t="s">
        <v>4</v>
      </c>
    </row>
    <row r="74" spans="1:6" ht="12.75">
      <c r="A74" s="2">
        <v>1</v>
      </c>
      <c r="B74" s="1">
        <v>0.007754629629629629</v>
      </c>
      <c r="C74">
        <v>212</v>
      </c>
      <c r="D74" t="s">
        <v>303</v>
      </c>
      <c r="E74" t="s">
        <v>9</v>
      </c>
      <c r="F74" t="s">
        <v>304</v>
      </c>
    </row>
    <row r="75" spans="1:6" ht="12.75">
      <c r="A75" s="2">
        <v>2</v>
      </c>
      <c r="B75" s="1">
        <v>0.009988425925925927</v>
      </c>
      <c r="C75">
        <v>224</v>
      </c>
      <c r="D75" t="s">
        <v>305</v>
      </c>
      <c r="E75" t="s">
        <v>16</v>
      </c>
      <c r="F75" t="s">
        <v>306</v>
      </c>
    </row>
    <row r="76" spans="1:6" ht="12.75">
      <c r="A76" s="2">
        <v>3</v>
      </c>
      <c r="B76" s="1">
        <v>0.010335648148148148</v>
      </c>
      <c r="C76">
        <v>217</v>
      </c>
      <c r="D76" t="s">
        <v>307</v>
      </c>
      <c r="E76" t="s">
        <v>16</v>
      </c>
      <c r="F76" t="s">
        <v>308</v>
      </c>
    </row>
    <row r="77" spans="1:6" ht="12.75">
      <c r="A77" s="2">
        <v>4</v>
      </c>
      <c r="B77" s="1">
        <v>0.010497685185185186</v>
      </c>
      <c r="C77">
        <v>257</v>
      </c>
      <c r="D77" t="s">
        <v>309</v>
      </c>
      <c r="E77" t="s">
        <v>16</v>
      </c>
      <c r="F77" t="s">
        <v>310</v>
      </c>
    </row>
    <row r="78" spans="1:6" ht="12.75">
      <c r="A78" s="2">
        <v>5</v>
      </c>
      <c r="B78" s="1">
        <v>0.010555555555555554</v>
      </c>
      <c r="C78">
        <v>214</v>
      </c>
      <c r="D78" t="s">
        <v>311</v>
      </c>
      <c r="E78" t="s">
        <v>298</v>
      </c>
      <c r="F78" t="s">
        <v>313</v>
      </c>
    </row>
    <row r="79" spans="1:6" ht="12.75">
      <c r="A79" s="2">
        <v>6</v>
      </c>
      <c r="B79" s="1">
        <v>0.012037037037037035</v>
      </c>
      <c r="C79">
        <v>213</v>
      </c>
      <c r="D79" t="s">
        <v>312</v>
      </c>
      <c r="E79" t="s">
        <v>298</v>
      </c>
      <c r="F79" t="s">
        <v>314</v>
      </c>
    </row>
  </sheetData>
  <printOptions/>
  <pageMargins left="0.75" right="0.75" top="1" bottom="1" header="0.5" footer="0.5"/>
  <pageSetup fitToHeight="1" fitToWidth="1" horizontalDpi="300" verticalDpi="3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workbookViewId="0" topLeftCell="A36">
      <selection activeCell="G5" sqref="G5:I5"/>
    </sheetView>
  </sheetViews>
  <sheetFormatPr defaultColWidth="9.140625" defaultRowHeight="12.75"/>
  <cols>
    <col min="1" max="1" width="5.7109375" style="2" customWidth="1"/>
    <col min="2" max="2" width="9.140625" style="1" customWidth="1"/>
    <col min="3" max="3" width="7.421875" style="0" customWidth="1"/>
    <col min="4" max="4" width="17.8515625" style="0" customWidth="1"/>
    <col min="5" max="5" width="13.8515625" style="0" customWidth="1"/>
    <col min="6" max="6" width="8.421875" style="0" customWidth="1"/>
    <col min="7" max="7" width="9.140625" style="1" customWidth="1"/>
    <col min="8" max="8" width="3.00390625" style="2" customWidth="1"/>
    <col min="9" max="9" width="9.140625" style="1" customWidth="1"/>
    <col min="10" max="10" width="3.00390625" style="2" customWidth="1"/>
    <col min="11" max="11" width="9.140625" style="1" customWidth="1"/>
    <col min="12" max="12" width="3.00390625" style="2" customWidth="1"/>
    <col min="13" max="13" width="9.140625" style="1" customWidth="1"/>
    <col min="14" max="14" width="3.00390625" style="2" customWidth="1"/>
    <col min="15" max="15" width="9.140625" style="1" customWidth="1"/>
    <col min="16" max="16" width="3.00390625" style="0" customWidth="1"/>
  </cols>
  <sheetData>
    <row r="1" spans="1:15" s="5" customFormat="1" ht="20.25">
      <c r="A1" s="3"/>
      <c r="B1" s="4"/>
      <c r="C1" s="6" t="s">
        <v>346</v>
      </c>
      <c r="G1" s="4"/>
      <c r="H1" s="3"/>
      <c r="I1" s="4"/>
      <c r="J1" s="3"/>
      <c r="K1" s="4"/>
      <c r="L1" s="3"/>
      <c r="M1" s="4"/>
      <c r="N1" s="3"/>
      <c r="O1" s="4"/>
    </row>
    <row r="2" spans="1:15" s="5" customFormat="1" ht="20.25">
      <c r="A2" s="3"/>
      <c r="B2" s="4"/>
      <c r="D2" s="6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2" t="s">
        <v>0</v>
      </c>
      <c r="B3" s="1" t="s">
        <v>1</v>
      </c>
      <c r="C3" t="s">
        <v>31</v>
      </c>
      <c r="D3" t="s">
        <v>2</v>
      </c>
      <c r="E3" t="s">
        <v>3</v>
      </c>
      <c r="F3" t="s">
        <v>4</v>
      </c>
      <c r="G3" s="1" t="s">
        <v>33</v>
      </c>
      <c r="I3" s="1" t="s">
        <v>32</v>
      </c>
      <c r="K3" s="1" t="s">
        <v>5</v>
      </c>
      <c r="M3" s="1" t="s">
        <v>6</v>
      </c>
      <c r="O3" s="1" t="s">
        <v>34</v>
      </c>
    </row>
    <row r="4" spans="11:13" ht="12.75">
      <c r="K4" s="1">
        <v>0.001388888888888889</v>
      </c>
      <c r="M4" s="1">
        <v>0.0010069444444444444</v>
      </c>
    </row>
    <row r="5" spans="1:16" ht="12.75">
      <c r="A5" s="2">
        <v>1</v>
      </c>
      <c r="B5" s="1">
        <v>0.03215277777777777</v>
      </c>
      <c r="C5">
        <v>123</v>
      </c>
      <c r="D5" t="s">
        <v>102</v>
      </c>
      <c r="E5" t="s">
        <v>7</v>
      </c>
      <c r="F5" t="s">
        <v>8</v>
      </c>
      <c r="G5" s="1">
        <f>M5-$M$4</f>
        <v>0.020810185185185185</v>
      </c>
      <c r="H5" s="2">
        <f aca="true" t="shared" si="0" ref="H5:H43">RANK(G5,G$5:G$45,1)</f>
        <v>1</v>
      </c>
      <c r="I5" s="1">
        <f aca="true" t="shared" si="1" ref="I5:I36">B5-G5</f>
        <v>0.011342592592592588</v>
      </c>
      <c r="J5" s="2">
        <f aca="true" t="shared" si="2" ref="J5:J43">RANK(I5,I$5:I$45,1)</f>
        <v>1</v>
      </c>
      <c r="K5" s="1">
        <v>0.014027777777777778</v>
      </c>
      <c r="L5" s="2">
        <f aca="true" t="shared" si="3" ref="L5:L43">RANK(K5,K$5:K$45,1)</f>
        <v>1</v>
      </c>
      <c r="M5" s="1">
        <v>0.02181712962962963</v>
      </c>
      <c r="N5" s="2">
        <f aca="true" t="shared" si="4" ref="N5:N43">RANK(M5,M$5:M$45,1)</f>
        <v>1</v>
      </c>
      <c r="O5" s="1">
        <f>(M5-M$4)-(K5-K$4)</f>
        <v>0.008171296296296296</v>
      </c>
      <c r="P5">
        <f aca="true" t="shared" si="5" ref="P5:P43">RANK(O5,O$5:O$45,1)</f>
        <v>1</v>
      </c>
    </row>
    <row r="6" spans="1:16" ht="12.75">
      <c r="A6" s="2">
        <v>2</v>
      </c>
      <c r="B6" s="1">
        <v>0.03357638888888889</v>
      </c>
      <c r="C6">
        <v>281</v>
      </c>
      <c r="D6" t="s">
        <v>233</v>
      </c>
      <c r="E6" t="s">
        <v>207</v>
      </c>
      <c r="F6" t="s">
        <v>10</v>
      </c>
      <c r="G6" s="1">
        <f aca="true" t="shared" si="6" ref="G6:G43">M6-$M$4</f>
        <v>0.022060185185185186</v>
      </c>
      <c r="H6" s="2">
        <f t="shared" si="0"/>
        <v>3</v>
      </c>
      <c r="I6" s="1">
        <f t="shared" si="1"/>
        <v>0.011516203703703706</v>
      </c>
      <c r="J6" s="2">
        <f t="shared" si="2"/>
        <v>3</v>
      </c>
      <c r="K6" s="1">
        <v>0.015173611111111112</v>
      </c>
      <c r="L6" s="2">
        <f t="shared" si="3"/>
        <v>6</v>
      </c>
      <c r="M6" s="1">
        <v>0.023067129629629632</v>
      </c>
      <c r="N6" s="2">
        <f t="shared" si="4"/>
        <v>3</v>
      </c>
      <c r="O6" s="1">
        <f aca="true" t="shared" si="7" ref="O6:O43">(M6-M$4)-(K6-K$4)</f>
        <v>0.008275462962962964</v>
      </c>
      <c r="P6">
        <f t="shared" si="5"/>
        <v>2</v>
      </c>
    </row>
    <row r="7" spans="1:16" ht="12.75">
      <c r="A7" s="2">
        <v>3</v>
      </c>
      <c r="B7" s="1">
        <v>0.033680555555555554</v>
      </c>
      <c r="C7">
        <v>125</v>
      </c>
      <c r="D7" t="s">
        <v>206</v>
      </c>
      <c r="E7" t="s">
        <v>207</v>
      </c>
      <c r="F7" t="s">
        <v>11</v>
      </c>
      <c r="G7" s="1">
        <f t="shared" si="6"/>
        <v>0.02219907407407407</v>
      </c>
      <c r="H7" s="2">
        <f t="shared" si="0"/>
        <v>5</v>
      </c>
      <c r="I7" s="1">
        <f t="shared" si="1"/>
        <v>0.011481481481481485</v>
      </c>
      <c r="J7" s="2">
        <f t="shared" si="2"/>
        <v>2</v>
      </c>
      <c r="K7" s="1">
        <v>0.015162037037037036</v>
      </c>
      <c r="L7" s="2">
        <f t="shared" si="3"/>
        <v>5</v>
      </c>
      <c r="M7" s="1">
        <v>0.023206018518518515</v>
      </c>
      <c r="N7" s="2">
        <f t="shared" si="4"/>
        <v>5</v>
      </c>
      <c r="O7" s="1">
        <f t="shared" si="7"/>
        <v>0.008425925925925922</v>
      </c>
      <c r="P7">
        <f t="shared" si="5"/>
        <v>4</v>
      </c>
    </row>
    <row r="8" spans="1:16" ht="12.75">
      <c r="A8" s="2">
        <v>4</v>
      </c>
      <c r="B8" s="1">
        <v>0.033726851851851855</v>
      </c>
      <c r="C8">
        <v>279</v>
      </c>
      <c r="D8" t="s">
        <v>178</v>
      </c>
      <c r="E8" t="s">
        <v>7</v>
      </c>
      <c r="F8" t="s">
        <v>12</v>
      </c>
      <c r="G8" s="1">
        <f t="shared" si="6"/>
        <v>0.022141203703703705</v>
      </c>
      <c r="H8" s="2">
        <f t="shared" si="0"/>
        <v>4</v>
      </c>
      <c r="I8" s="1">
        <f t="shared" si="1"/>
        <v>0.01158564814814815</v>
      </c>
      <c r="J8" s="2">
        <f t="shared" si="2"/>
        <v>4</v>
      </c>
      <c r="K8" s="1">
        <v>0.015011574074074075</v>
      </c>
      <c r="L8" s="2">
        <f t="shared" si="3"/>
        <v>4</v>
      </c>
      <c r="M8" s="1">
        <v>0.02314814814814815</v>
      </c>
      <c r="N8" s="2">
        <f t="shared" si="4"/>
        <v>4</v>
      </c>
      <c r="O8" s="1">
        <f t="shared" si="7"/>
        <v>0.008518518518518519</v>
      </c>
      <c r="P8">
        <f t="shared" si="5"/>
        <v>5</v>
      </c>
    </row>
    <row r="9" spans="1:16" ht="12.75">
      <c r="A9" s="2">
        <v>5</v>
      </c>
      <c r="B9" s="1">
        <v>0.034305555555555554</v>
      </c>
      <c r="C9">
        <v>286</v>
      </c>
      <c r="D9" t="s">
        <v>85</v>
      </c>
      <c r="E9" t="s">
        <v>7</v>
      </c>
      <c r="F9" t="s">
        <v>78</v>
      </c>
      <c r="G9" s="1">
        <f t="shared" si="6"/>
        <v>0.021678240740740738</v>
      </c>
      <c r="H9" s="2">
        <f t="shared" si="0"/>
        <v>2</v>
      </c>
      <c r="I9" s="1">
        <f t="shared" si="1"/>
        <v>0.012627314814814817</v>
      </c>
      <c r="J9" s="2">
        <f t="shared" si="2"/>
        <v>8</v>
      </c>
      <c r="K9" s="1">
        <v>0.014652777777777778</v>
      </c>
      <c r="L9" s="2">
        <f t="shared" si="3"/>
        <v>2</v>
      </c>
      <c r="M9" s="1">
        <v>0.022685185185185183</v>
      </c>
      <c r="N9" s="2">
        <f t="shared" si="4"/>
        <v>2</v>
      </c>
      <c r="O9" s="1">
        <f t="shared" si="7"/>
        <v>0.008414351851851848</v>
      </c>
      <c r="P9">
        <f t="shared" si="5"/>
        <v>3</v>
      </c>
    </row>
    <row r="10" spans="1:16" ht="12.75">
      <c r="A10" s="2">
        <v>6</v>
      </c>
      <c r="B10" s="1">
        <v>0.0347337962962963</v>
      </c>
      <c r="C10">
        <v>295</v>
      </c>
      <c r="D10" t="s">
        <v>345</v>
      </c>
      <c r="E10" t="s">
        <v>37</v>
      </c>
      <c r="F10" t="s">
        <v>106</v>
      </c>
      <c r="G10" s="1">
        <f t="shared" si="6"/>
        <v>0.02228009259259259</v>
      </c>
      <c r="H10" s="2">
        <f t="shared" si="0"/>
        <v>6</v>
      </c>
      <c r="I10" s="1">
        <f t="shared" si="1"/>
        <v>0.012453703703703706</v>
      </c>
      <c r="J10" s="2">
        <f t="shared" si="2"/>
        <v>7</v>
      </c>
      <c r="K10" s="1">
        <v>0.014907407407407406</v>
      </c>
      <c r="L10" s="2">
        <f t="shared" si="3"/>
        <v>3</v>
      </c>
      <c r="M10" s="1">
        <v>0.023287037037037037</v>
      </c>
      <c r="N10" s="2">
        <f t="shared" si="4"/>
        <v>6</v>
      </c>
      <c r="O10" s="1">
        <f t="shared" si="7"/>
        <v>0.008761574074074074</v>
      </c>
      <c r="P10">
        <f t="shared" si="5"/>
        <v>6</v>
      </c>
    </row>
    <row r="11" spans="1:16" ht="12.75">
      <c r="A11" s="2">
        <v>7</v>
      </c>
      <c r="B11" s="1">
        <v>0.036284722222222225</v>
      </c>
      <c r="C11">
        <v>299</v>
      </c>
      <c r="D11" t="s">
        <v>177</v>
      </c>
      <c r="E11" t="s">
        <v>235</v>
      </c>
      <c r="F11" t="s">
        <v>111</v>
      </c>
      <c r="G11" s="1">
        <f t="shared" si="6"/>
        <v>0.02435185185185185</v>
      </c>
      <c r="H11" s="2">
        <f t="shared" si="0"/>
        <v>8</v>
      </c>
      <c r="I11" s="1">
        <f t="shared" si="1"/>
        <v>0.011932870370370375</v>
      </c>
      <c r="J11" s="2">
        <f t="shared" si="2"/>
        <v>5</v>
      </c>
      <c r="K11" s="1">
        <v>0.01628472222222222</v>
      </c>
      <c r="L11" s="2">
        <f t="shared" si="3"/>
        <v>9</v>
      </c>
      <c r="M11" s="1">
        <v>0.025358796296296296</v>
      </c>
      <c r="N11" s="2">
        <f t="shared" si="4"/>
        <v>8</v>
      </c>
      <c r="O11" s="1">
        <f t="shared" si="7"/>
        <v>0.009456018518518518</v>
      </c>
      <c r="P11">
        <f t="shared" si="5"/>
        <v>8</v>
      </c>
    </row>
    <row r="12" spans="1:16" ht="12.75">
      <c r="A12" s="2">
        <v>8</v>
      </c>
      <c r="B12" s="1">
        <v>0.03631944444444444</v>
      </c>
      <c r="C12">
        <v>289</v>
      </c>
      <c r="D12" t="s">
        <v>35</v>
      </c>
      <c r="E12" t="s">
        <v>7</v>
      </c>
      <c r="F12" t="s">
        <v>15</v>
      </c>
      <c r="G12" s="1">
        <f t="shared" si="6"/>
        <v>0.024097222222222218</v>
      </c>
      <c r="H12" s="2">
        <f t="shared" si="0"/>
        <v>7</v>
      </c>
      <c r="I12" s="1">
        <f t="shared" si="1"/>
        <v>0.012222222222222221</v>
      </c>
      <c r="J12" s="2">
        <f t="shared" si="2"/>
        <v>6</v>
      </c>
      <c r="K12" s="1">
        <v>0.016064814814814813</v>
      </c>
      <c r="L12" s="2">
        <f t="shared" si="3"/>
        <v>7</v>
      </c>
      <c r="M12" s="1">
        <v>0.025104166666666664</v>
      </c>
      <c r="N12" s="2">
        <f t="shared" si="4"/>
        <v>7</v>
      </c>
      <c r="O12" s="1">
        <f t="shared" si="7"/>
        <v>0.009421296296296294</v>
      </c>
      <c r="P12">
        <f t="shared" si="5"/>
        <v>7</v>
      </c>
    </row>
    <row r="13" spans="1:16" ht="12.75">
      <c r="A13" s="2">
        <v>9</v>
      </c>
      <c r="B13" s="1">
        <v>0.037395833333333336</v>
      </c>
      <c r="C13">
        <v>208</v>
      </c>
      <c r="D13" t="s">
        <v>122</v>
      </c>
      <c r="E13" t="s">
        <v>7</v>
      </c>
      <c r="F13" t="s">
        <v>25</v>
      </c>
      <c r="G13" s="1">
        <f t="shared" si="6"/>
        <v>0.024548611111111108</v>
      </c>
      <c r="H13" s="2">
        <f t="shared" si="0"/>
        <v>9</v>
      </c>
      <c r="I13" s="1">
        <f t="shared" si="1"/>
        <v>0.012847222222222229</v>
      </c>
      <c r="J13" s="2">
        <f t="shared" si="2"/>
        <v>10</v>
      </c>
      <c r="K13" s="1">
        <v>0.01644675925925926</v>
      </c>
      <c r="L13" s="2">
        <f t="shared" si="3"/>
        <v>13</v>
      </c>
      <c r="M13" s="1">
        <v>0.025555555555555554</v>
      </c>
      <c r="N13" s="2">
        <f t="shared" si="4"/>
        <v>9</v>
      </c>
      <c r="O13" s="1">
        <f t="shared" si="7"/>
        <v>0.009490740740740735</v>
      </c>
      <c r="P13">
        <f t="shared" si="5"/>
        <v>9</v>
      </c>
    </row>
    <row r="14" spans="1:16" ht="12.75">
      <c r="A14" s="2">
        <v>10</v>
      </c>
      <c r="B14" s="1">
        <v>0.037662037037037036</v>
      </c>
      <c r="C14">
        <v>267</v>
      </c>
      <c r="D14" t="s">
        <v>156</v>
      </c>
      <c r="E14" t="s">
        <v>37</v>
      </c>
      <c r="F14" t="s">
        <v>17</v>
      </c>
      <c r="G14" s="1">
        <f t="shared" si="6"/>
        <v>0.02498842592592592</v>
      </c>
      <c r="H14" s="2">
        <f t="shared" si="0"/>
        <v>13</v>
      </c>
      <c r="I14" s="1">
        <f t="shared" si="1"/>
        <v>0.012673611111111115</v>
      </c>
      <c r="J14" s="2">
        <f t="shared" si="2"/>
        <v>9</v>
      </c>
      <c r="K14" s="1">
        <v>0.016458333333333332</v>
      </c>
      <c r="L14" s="2">
        <f t="shared" si="3"/>
        <v>14</v>
      </c>
      <c r="M14" s="1">
        <v>0.025995370370370367</v>
      </c>
      <c r="N14" s="2">
        <f t="shared" si="4"/>
        <v>13</v>
      </c>
      <c r="O14" s="1">
        <f t="shared" si="7"/>
        <v>0.009918981481481478</v>
      </c>
      <c r="P14">
        <f t="shared" si="5"/>
        <v>15</v>
      </c>
    </row>
    <row r="15" spans="1:16" ht="12.75">
      <c r="A15" s="2">
        <v>11</v>
      </c>
      <c r="B15" s="1">
        <v>0.0378125</v>
      </c>
      <c r="C15">
        <v>270</v>
      </c>
      <c r="D15" t="s">
        <v>212</v>
      </c>
      <c r="E15" t="s">
        <v>99</v>
      </c>
      <c r="F15" t="s">
        <v>115</v>
      </c>
      <c r="G15" s="1">
        <f t="shared" si="6"/>
        <v>0.02460648148148148</v>
      </c>
      <c r="H15" s="2">
        <f t="shared" si="0"/>
        <v>11</v>
      </c>
      <c r="I15" s="1">
        <f t="shared" si="1"/>
        <v>0.01320601851851852</v>
      </c>
      <c r="J15" s="2">
        <f t="shared" si="2"/>
        <v>13</v>
      </c>
      <c r="K15" s="1">
        <v>0.016203703703703703</v>
      </c>
      <c r="L15" s="2">
        <f t="shared" si="3"/>
        <v>8</v>
      </c>
      <c r="M15" s="1">
        <v>0.025613425925925925</v>
      </c>
      <c r="N15" s="2">
        <f t="shared" si="4"/>
        <v>11</v>
      </c>
      <c r="O15" s="1">
        <f t="shared" si="7"/>
        <v>0.009791666666666666</v>
      </c>
      <c r="P15">
        <f t="shared" si="5"/>
        <v>12</v>
      </c>
    </row>
    <row r="16" spans="1:16" ht="12.75">
      <c r="A16" s="2">
        <v>12</v>
      </c>
      <c r="B16" s="1">
        <v>0.03800925925925926</v>
      </c>
      <c r="C16">
        <v>266</v>
      </c>
      <c r="D16" t="s">
        <v>186</v>
      </c>
      <c r="E16" t="s">
        <v>37</v>
      </c>
      <c r="F16" t="s">
        <v>18</v>
      </c>
      <c r="G16" s="1">
        <f t="shared" si="6"/>
        <v>0.02506944444444444</v>
      </c>
      <c r="H16" s="2">
        <f t="shared" si="0"/>
        <v>14</v>
      </c>
      <c r="I16" s="1">
        <f t="shared" si="1"/>
        <v>0.012939814814814824</v>
      </c>
      <c r="J16" s="2">
        <f t="shared" si="2"/>
        <v>12</v>
      </c>
      <c r="K16" s="1">
        <v>0.016689814814814817</v>
      </c>
      <c r="L16" s="2">
        <f t="shared" si="3"/>
        <v>15</v>
      </c>
      <c r="M16" s="1">
        <v>0.026076388888888885</v>
      </c>
      <c r="N16" s="2">
        <f t="shared" si="4"/>
        <v>14</v>
      </c>
      <c r="O16" s="1">
        <f t="shared" si="7"/>
        <v>0.009768518518518511</v>
      </c>
      <c r="P16">
        <f t="shared" si="5"/>
        <v>11</v>
      </c>
    </row>
    <row r="17" spans="1:16" ht="12.75">
      <c r="A17" s="2">
        <v>13</v>
      </c>
      <c r="B17" s="1">
        <v>0.03815972222222223</v>
      </c>
      <c r="C17">
        <v>121</v>
      </c>
      <c r="D17" t="s">
        <v>238</v>
      </c>
      <c r="E17" t="s">
        <v>239</v>
      </c>
      <c r="F17" t="s">
        <v>117</v>
      </c>
      <c r="G17" s="1">
        <f t="shared" si="6"/>
        <v>0.025277777777777777</v>
      </c>
      <c r="H17" s="2">
        <f t="shared" si="0"/>
        <v>15</v>
      </c>
      <c r="I17" s="1">
        <f t="shared" si="1"/>
        <v>0.01288194444444445</v>
      </c>
      <c r="J17" s="2">
        <f t="shared" si="2"/>
        <v>11</v>
      </c>
      <c r="K17" s="1">
        <v>0.01678240740740741</v>
      </c>
      <c r="L17" s="2">
        <f t="shared" si="3"/>
        <v>16</v>
      </c>
      <c r="M17" s="1">
        <v>0.026284722222222223</v>
      </c>
      <c r="N17" s="2">
        <f t="shared" si="4"/>
        <v>15</v>
      </c>
      <c r="O17" s="1">
        <f t="shared" si="7"/>
        <v>0.009884259259259258</v>
      </c>
      <c r="P17">
        <f t="shared" si="5"/>
        <v>14</v>
      </c>
    </row>
    <row r="18" spans="1:16" ht="12.75">
      <c r="A18" s="2">
        <v>14</v>
      </c>
      <c r="B18" s="1">
        <v>0.03822916666666667</v>
      </c>
      <c r="C18">
        <v>277</v>
      </c>
      <c r="D18" t="s">
        <v>330</v>
      </c>
      <c r="E18" t="s">
        <v>7</v>
      </c>
      <c r="F18" t="s">
        <v>118</v>
      </c>
      <c r="G18" s="1">
        <f t="shared" si="6"/>
        <v>0.024594907407407406</v>
      </c>
      <c r="H18" s="2">
        <f t="shared" si="0"/>
        <v>10</v>
      </c>
      <c r="I18" s="1">
        <f t="shared" si="1"/>
        <v>0.013634259259259263</v>
      </c>
      <c r="J18" s="2">
        <f t="shared" si="2"/>
        <v>17</v>
      </c>
      <c r="K18" s="1">
        <v>0.016412037037037037</v>
      </c>
      <c r="L18" s="2">
        <f t="shared" si="3"/>
        <v>12</v>
      </c>
      <c r="M18" s="1">
        <v>0.02560185185185185</v>
      </c>
      <c r="N18" s="2">
        <f t="shared" si="4"/>
        <v>10</v>
      </c>
      <c r="O18" s="1">
        <f t="shared" si="7"/>
        <v>0.009571759259259257</v>
      </c>
      <c r="P18">
        <f t="shared" si="5"/>
        <v>10</v>
      </c>
    </row>
    <row r="19" spans="1:16" ht="12.75">
      <c r="A19" s="2">
        <v>15</v>
      </c>
      <c r="B19" s="1">
        <v>0.039050925925925926</v>
      </c>
      <c r="C19">
        <v>284</v>
      </c>
      <c r="D19" t="s">
        <v>331</v>
      </c>
      <c r="E19" t="s">
        <v>37</v>
      </c>
      <c r="F19" t="s">
        <v>121</v>
      </c>
      <c r="G19" s="1">
        <f t="shared" si="6"/>
        <v>0.025520833333333333</v>
      </c>
      <c r="H19" s="2">
        <f t="shared" si="0"/>
        <v>16</v>
      </c>
      <c r="I19" s="1">
        <f t="shared" si="1"/>
        <v>0.013530092592592594</v>
      </c>
      <c r="J19" s="2">
        <f t="shared" si="2"/>
        <v>15</v>
      </c>
      <c r="K19" s="1">
        <v>0.01695601851851852</v>
      </c>
      <c r="L19" s="2">
        <f t="shared" si="3"/>
        <v>18</v>
      </c>
      <c r="M19" s="1">
        <v>0.02652777777777778</v>
      </c>
      <c r="N19" s="2">
        <f t="shared" si="4"/>
        <v>16</v>
      </c>
      <c r="O19" s="1">
        <f t="shared" si="7"/>
        <v>0.009953703703703702</v>
      </c>
      <c r="P19">
        <f t="shared" si="5"/>
        <v>16</v>
      </c>
    </row>
    <row r="20" spans="1:16" ht="12.75">
      <c r="A20" s="2">
        <v>16</v>
      </c>
      <c r="B20" s="1">
        <v>0.03917824074074074</v>
      </c>
      <c r="C20">
        <v>296</v>
      </c>
      <c r="D20" t="s">
        <v>248</v>
      </c>
      <c r="E20" t="s">
        <v>53</v>
      </c>
      <c r="F20" t="s">
        <v>19</v>
      </c>
      <c r="G20" s="1">
        <f t="shared" si="6"/>
        <v>0.02481481481481481</v>
      </c>
      <c r="H20" s="2">
        <f t="shared" si="0"/>
        <v>12</v>
      </c>
      <c r="I20" s="1">
        <f t="shared" si="1"/>
        <v>0.014363425925925932</v>
      </c>
      <c r="J20" s="2">
        <f t="shared" si="2"/>
        <v>20</v>
      </c>
      <c r="K20" s="1">
        <v>0.016377314814814813</v>
      </c>
      <c r="L20" s="2">
        <f t="shared" si="3"/>
        <v>11</v>
      </c>
      <c r="M20" s="1">
        <v>0.025821759259259256</v>
      </c>
      <c r="N20" s="2">
        <f t="shared" si="4"/>
        <v>12</v>
      </c>
      <c r="O20" s="1">
        <f t="shared" si="7"/>
        <v>0.009826388888888886</v>
      </c>
      <c r="P20">
        <f t="shared" si="5"/>
        <v>13</v>
      </c>
    </row>
    <row r="21" spans="1:16" ht="12.75">
      <c r="A21" s="2">
        <v>17</v>
      </c>
      <c r="B21" s="1">
        <v>0.03988425925925926</v>
      </c>
      <c r="C21">
        <v>274</v>
      </c>
      <c r="D21" t="s">
        <v>132</v>
      </c>
      <c r="E21" t="s">
        <v>133</v>
      </c>
      <c r="F21" t="s">
        <v>80</v>
      </c>
      <c r="G21" s="1">
        <f t="shared" si="6"/>
        <v>0.026354166666666665</v>
      </c>
      <c r="H21" s="2">
        <f t="shared" si="0"/>
        <v>19</v>
      </c>
      <c r="I21" s="1">
        <f t="shared" si="1"/>
        <v>0.013530092592592594</v>
      </c>
      <c r="J21" s="2">
        <f t="shared" si="2"/>
        <v>15</v>
      </c>
      <c r="K21" s="1">
        <v>0.017557870370370373</v>
      </c>
      <c r="L21" s="2">
        <f t="shared" si="3"/>
        <v>21</v>
      </c>
      <c r="M21" s="1">
        <v>0.02736111111111111</v>
      </c>
      <c r="N21" s="2">
        <f t="shared" si="4"/>
        <v>19</v>
      </c>
      <c r="O21" s="1">
        <f t="shared" si="7"/>
        <v>0.010185185185185179</v>
      </c>
      <c r="P21">
        <f t="shared" si="5"/>
        <v>19</v>
      </c>
    </row>
    <row r="22" spans="1:16" ht="12.75">
      <c r="A22" s="2">
        <v>18</v>
      </c>
      <c r="B22" s="1">
        <v>0.039976851851851854</v>
      </c>
      <c r="C22">
        <v>283</v>
      </c>
      <c r="D22" t="s">
        <v>39</v>
      </c>
      <c r="E22" t="s">
        <v>37</v>
      </c>
      <c r="F22" t="s">
        <v>146</v>
      </c>
      <c r="G22" s="1">
        <f t="shared" si="6"/>
        <v>0.02658564814814815</v>
      </c>
      <c r="H22" s="2">
        <f t="shared" si="0"/>
        <v>21</v>
      </c>
      <c r="I22" s="1">
        <f t="shared" si="1"/>
        <v>0.013391203703703704</v>
      </c>
      <c r="J22" s="2">
        <f t="shared" si="2"/>
        <v>14</v>
      </c>
      <c r="K22" s="1">
        <v>0.017708333333333333</v>
      </c>
      <c r="L22" s="2">
        <f t="shared" si="3"/>
        <v>22</v>
      </c>
      <c r="M22" s="1">
        <v>0.027592592592592596</v>
      </c>
      <c r="N22" s="2">
        <f t="shared" si="4"/>
        <v>21</v>
      </c>
      <c r="O22" s="1">
        <f t="shared" si="7"/>
        <v>0.010266203703703704</v>
      </c>
      <c r="P22">
        <f t="shared" si="5"/>
        <v>21</v>
      </c>
    </row>
    <row r="23" spans="1:16" ht="12.75">
      <c r="A23" s="2">
        <v>19</v>
      </c>
      <c r="B23" s="1">
        <v>0.04024305555555556</v>
      </c>
      <c r="C23">
        <v>294</v>
      </c>
      <c r="D23" t="s">
        <v>332</v>
      </c>
      <c r="E23" t="s">
        <v>37</v>
      </c>
      <c r="F23" t="s">
        <v>125</v>
      </c>
      <c r="G23" s="1">
        <f t="shared" si="6"/>
        <v>0.025532407407407406</v>
      </c>
      <c r="H23" s="2">
        <f t="shared" si="0"/>
        <v>17</v>
      </c>
      <c r="I23" s="1">
        <f t="shared" si="1"/>
        <v>0.014710648148148153</v>
      </c>
      <c r="J23" s="2">
        <f t="shared" si="2"/>
        <v>23</v>
      </c>
      <c r="K23" s="1">
        <v>0.016967592592592593</v>
      </c>
      <c r="L23" s="2">
        <f t="shared" si="3"/>
        <v>19</v>
      </c>
      <c r="M23" s="1">
        <v>0.026539351851851852</v>
      </c>
      <c r="N23" s="2">
        <f t="shared" si="4"/>
        <v>17</v>
      </c>
      <c r="O23" s="1">
        <f t="shared" si="7"/>
        <v>0.009953703703703702</v>
      </c>
      <c r="P23">
        <f t="shared" si="5"/>
        <v>16</v>
      </c>
    </row>
    <row r="24" spans="1:16" ht="12.75">
      <c r="A24" s="2">
        <v>20</v>
      </c>
      <c r="B24" s="1">
        <v>0.04037037037037037</v>
      </c>
      <c r="C24">
        <v>264</v>
      </c>
      <c r="D24" t="s">
        <v>333</v>
      </c>
      <c r="E24" t="s">
        <v>334</v>
      </c>
      <c r="F24" t="s">
        <v>20</v>
      </c>
      <c r="G24" s="1">
        <f t="shared" si="6"/>
        <v>0.025763888888888885</v>
      </c>
      <c r="H24" s="2">
        <f t="shared" si="0"/>
        <v>18</v>
      </c>
      <c r="I24" s="1">
        <f t="shared" si="1"/>
        <v>0.014606481481481484</v>
      </c>
      <c r="J24" s="2">
        <f t="shared" si="2"/>
        <v>22</v>
      </c>
      <c r="K24" s="1">
        <v>0.016944444444444443</v>
      </c>
      <c r="L24" s="2">
        <f t="shared" si="3"/>
        <v>17</v>
      </c>
      <c r="M24" s="1">
        <v>0.02677083333333333</v>
      </c>
      <c r="N24" s="2">
        <f t="shared" si="4"/>
        <v>18</v>
      </c>
      <c r="O24" s="1">
        <f t="shared" si="7"/>
        <v>0.010208333333333331</v>
      </c>
      <c r="P24">
        <f t="shared" si="5"/>
        <v>20</v>
      </c>
    </row>
    <row r="25" spans="1:16" ht="12.75">
      <c r="A25" s="2">
        <v>21</v>
      </c>
      <c r="B25" s="1">
        <v>0.04059027777777778</v>
      </c>
      <c r="C25">
        <v>275</v>
      </c>
      <c r="D25" t="s">
        <v>50</v>
      </c>
      <c r="E25" t="s">
        <v>16</v>
      </c>
      <c r="F25" t="s">
        <v>82</v>
      </c>
      <c r="G25" s="1">
        <f t="shared" si="6"/>
        <v>0.026527777777777775</v>
      </c>
      <c r="H25" s="2">
        <f t="shared" si="0"/>
        <v>20</v>
      </c>
      <c r="I25" s="1">
        <f t="shared" si="1"/>
        <v>0.014062500000000006</v>
      </c>
      <c r="J25" s="2">
        <f t="shared" si="2"/>
        <v>18</v>
      </c>
      <c r="K25" s="1">
        <v>0.017800925925925925</v>
      </c>
      <c r="L25" s="2">
        <f t="shared" si="3"/>
        <v>23</v>
      </c>
      <c r="M25" s="1">
        <v>0.02753472222222222</v>
      </c>
      <c r="N25" s="2">
        <f t="shared" si="4"/>
        <v>20</v>
      </c>
      <c r="O25" s="1">
        <f t="shared" si="7"/>
        <v>0.010115740740740738</v>
      </c>
      <c r="P25">
        <f t="shared" si="5"/>
        <v>18</v>
      </c>
    </row>
    <row r="26" spans="1:16" ht="12.75">
      <c r="A26" s="2">
        <v>22</v>
      </c>
      <c r="B26" s="1">
        <v>0.04126157407407407</v>
      </c>
      <c r="C26">
        <v>124</v>
      </c>
      <c r="D26" t="s">
        <v>335</v>
      </c>
      <c r="E26" t="s">
        <v>44</v>
      </c>
      <c r="F26" t="s">
        <v>22</v>
      </c>
      <c r="G26" s="1">
        <f t="shared" si="6"/>
        <v>0.026666666666666665</v>
      </c>
      <c r="H26" s="2">
        <f t="shared" si="0"/>
        <v>22</v>
      </c>
      <c r="I26" s="1">
        <f t="shared" si="1"/>
        <v>0.014594907407407404</v>
      </c>
      <c r="J26" s="2">
        <f t="shared" si="2"/>
        <v>21</v>
      </c>
      <c r="K26" s="1">
        <v>0.017430555555555557</v>
      </c>
      <c r="L26" s="2">
        <f t="shared" si="3"/>
        <v>20</v>
      </c>
      <c r="M26" s="1">
        <v>0.02767361111111111</v>
      </c>
      <c r="N26" s="2">
        <f t="shared" si="4"/>
        <v>22</v>
      </c>
      <c r="O26" s="1">
        <f t="shared" si="7"/>
        <v>0.010624999999999996</v>
      </c>
      <c r="P26">
        <f t="shared" si="5"/>
        <v>24</v>
      </c>
    </row>
    <row r="27" spans="1:16" ht="12.75">
      <c r="A27" s="2">
        <v>23</v>
      </c>
      <c r="B27" s="7">
        <v>0.04226851851851852</v>
      </c>
      <c r="C27">
        <v>293</v>
      </c>
      <c r="D27" t="s">
        <v>216</v>
      </c>
      <c r="E27" t="s">
        <v>7</v>
      </c>
      <c r="F27" t="s">
        <v>127</v>
      </c>
      <c r="G27" s="1">
        <f t="shared" si="6"/>
        <v>0.027997685185185184</v>
      </c>
      <c r="H27" s="2">
        <f t="shared" si="0"/>
        <v>25</v>
      </c>
      <c r="I27" s="1">
        <f t="shared" si="1"/>
        <v>0.014270833333333333</v>
      </c>
      <c r="J27" s="2">
        <f t="shared" si="2"/>
        <v>19</v>
      </c>
      <c r="K27" s="1">
        <v>0.01849537037037037</v>
      </c>
      <c r="L27" s="2">
        <f t="shared" si="3"/>
        <v>26</v>
      </c>
      <c r="M27" s="1">
        <v>0.02900462962962963</v>
      </c>
      <c r="N27" s="2">
        <f t="shared" si="4"/>
        <v>25</v>
      </c>
      <c r="O27" s="1">
        <f t="shared" si="7"/>
        <v>0.010891203703703702</v>
      </c>
      <c r="P27">
        <f t="shared" si="5"/>
        <v>25</v>
      </c>
    </row>
    <row r="28" spans="1:16" ht="12.75">
      <c r="A28" s="2">
        <v>24</v>
      </c>
      <c r="B28" s="1">
        <v>0.04261574074074074</v>
      </c>
      <c r="C28">
        <v>278</v>
      </c>
      <c r="D28" t="s">
        <v>336</v>
      </c>
      <c r="E28" t="s">
        <v>7</v>
      </c>
      <c r="F28" t="s">
        <v>151</v>
      </c>
      <c r="G28" s="1">
        <f t="shared" si="6"/>
        <v>0.02706018518518518</v>
      </c>
      <c r="H28" s="2">
        <f t="shared" si="0"/>
        <v>23</v>
      </c>
      <c r="I28" s="1">
        <f t="shared" si="1"/>
        <v>0.015555555555555559</v>
      </c>
      <c r="J28" s="2">
        <f t="shared" si="2"/>
        <v>30</v>
      </c>
      <c r="K28" s="1">
        <v>0.018055555555555557</v>
      </c>
      <c r="L28" s="2">
        <f t="shared" si="3"/>
        <v>24</v>
      </c>
      <c r="M28" s="1">
        <v>0.028067129629629626</v>
      </c>
      <c r="N28" s="2">
        <f t="shared" si="4"/>
        <v>23</v>
      </c>
      <c r="O28" s="1">
        <f t="shared" si="7"/>
        <v>0.01039351851851851</v>
      </c>
      <c r="P28">
        <f t="shared" si="5"/>
        <v>22</v>
      </c>
    </row>
    <row r="29" spans="1:16" ht="12.75">
      <c r="A29" s="2">
        <v>25</v>
      </c>
      <c r="B29" s="1">
        <v>0.04273148148148148</v>
      </c>
      <c r="C29">
        <v>276</v>
      </c>
      <c r="D29" t="s">
        <v>98</v>
      </c>
      <c r="E29" t="s">
        <v>99</v>
      </c>
      <c r="F29" t="s">
        <v>153</v>
      </c>
      <c r="G29" s="1">
        <f t="shared" si="6"/>
        <v>0.027627314814814816</v>
      </c>
      <c r="H29" s="2">
        <f t="shared" si="0"/>
        <v>24</v>
      </c>
      <c r="I29" s="1">
        <f t="shared" si="1"/>
        <v>0.015104166666666665</v>
      </c>
      <c r="J29" s="2">
        <f t="shared" si="2"/>
        <v>27</v>
      </c>
      <c r="K29" s="1">
        <v>0.01840277777777778</v>
      </c>
      <c r="L29" s="2">
        <f t="shared" si="3"/>
        <v>25</v>
      </c>
      <c r="M29" s="1">
        <v>0.028634259259259262</v>
      </c>
      <c r="N29" s="2">
        <f t="shared" si="4"/>
        <v>24</v>
      </c>
      <c r="O29" s="1">
        <f t="shared" si="7"/>
        <v>0.010613425925925925</v>
      </c>
      <c r="P29">
        <f t="shared" si="5"/>
        <v>23</v>
      </c>
    </row>
    <row r="30" spans="1:16" ht="12.75">
      <c r="A30" s="2">
        <v>26</v>
      </c>
      <c r="B30" s="1">
        <v>0.04342592592592592</v>
      </c>
      <c r="C30">
        <v>265</v>
      </c>
      <c r="D30" t="s">
        <v>337</v>
      </c>
      <c r="E30" t="s">
        <v>16</v>
      </c>
      <c r="F30" t="s">
        <v>24</v>
      </c>
      <c r="G30" s="1">
        <f t="shared" si="6"/>
        <v>0.028437499999999998</v>
      </c>
      <c r="H30" s="2">
        <f t="shared" si="0"/>
        <v>26</v>
      </c>
      <c r="I30" s="1">
        <f t="shared" si="1"/>
        <v>0.014988425925925926</v>
      </c>
      <c r="J30" s="2">
        <f t="shared" si="2"/>
        <v>26</v>
      </c>
      <c r="K30" s="1">
        <v>0.018657407407407407</v>
      </c>
      <c r="L30" s="2">
        <f t="shared" si="3"/>
        <v>27</v>
      </c>
      <c r="M30" s="1">
        <v>0.029444444444444443</v>
      </c>
      <c r="N30" s="2">
        <f t="shared" si="4"/>
        <v>26</v>
      </c>
      <c r="O30" s="1">
        <f t="shared" si="7"/>
        <v>0.011168981481481478</v>
      </c>
      <c r="P30">
        <f t="shared" si="5"/>
        <v>28</v>
      </c>
    </row>
    <row r="31" spans="1:16" ht="12.75">
      <c r="A31" s="2">
        <v>27</v>
      </c>
      <c r="B31" s="1">
        <v>0.04349537037037037</v>
      </c>
      <c r="C31">
        <v>291</v>
      </c>
      <c r="D31" t="s">
        <v>338</v>
      </c>
      <c r="E31" t="s">
        <v>7</v>
      </c>
      <c r="F31" t="s">
        <v>195</v>
      </c>
      <c r="G31" s="1">
        <f t="shared" si="6"/>
        <v>0.028715277777777774</v>
      </c>
      <c r="H31" s="2">
        <f t="shared" si="0"/>
        <v>27</v>
      </c>
      <c r="I31" s="1">
        <f t="shared" si="1"/>
        <v>0.014780092592592598</v>
      </c>
      <c r="J31" s="2">
        <f t="shared" si="2"/>
        <v>24</v>
      </c>
      <c r="K31" s="1">
        <v>0.019131944444444444</v>
      </c>
      <c r="L31" s="2">
        <f t="shared" si="3"/>
        <v>29</v>
      </c>
      <c r="M31" s="1">
        <v>0.02972222222222222</v>
      </c>
      <c r="N31" s="2">
        <f t="shared" si="4"/>
        <v>27</v>
      </c>
      <c r="O31" s="1">
        <f t="shared" si="7"/>
        <v>0.010972222222222217</v>
      </c>
      <c r="P31">
        <f t="shared" si="5"/>
        <v>26</v>
      </c>
    </row>
    <row r="32" spans="1:16" ht="12.75">
      <c r="A32" s="2">
        <v>28</v>
      </c>
      <c r="B32" s="1">
        <v>0.04413194444444444</v>
      </c>
      <c r="C32">
        <v>280</v>
      </c>
      <c r="D32" t="s">
        <v>339</v>
      </c>
      <c r="E32" t="s">
        <v>16</v>
      </c>
      <c r="F32" t="s">
        <v>26</v>
      </c>
      <c r="G32" s="1">
        <f t="shared" si="6"/>
        <v>0.029317129629629627</v>
      </c>
      <c r="H32" s="2">
        <f t="shared" si="0"/>
        <v>30</v>
      </c>
      <c r="I32" s="1">
        <f t="shared" si="1"/>
        <v>0.014814814814814812</v>
      </c>
      <c r="J32" s="2">
        <f t="shared" si="2"/>
        <v>25</v>
      </c>
      <c r="K32" s="1">
        <v>0.019560185185185184</v>
      </c>
      <c r="L32" s="2">
        <f t="shared" si="3"/>
        <v>33</v>
      </c>
      <c r="M32" s="1">
        <v>0.030324074074074073</v>
      </c>
      <c r="N32" s="2">
        <f t="shared" si="4"/>
        <v>30</v>
      </c>
      <c r="O32" s="1">
        <f t="shared" si="7"/>
        <v>0.01114583333333333</v>
      </c>
      <c r="P32">
        <f t="shared" si="5"/>
        <v>27</v>
      </c>
    </row>
    <row r="33" spans="1:16" ht="12.75">
      <c r="A33" s="2">
        <v>29</v>
      </c>
      <c r="B33" s="1">
        <v>0.04457175925925926</v>
      </c>
      <c r="C33">
        <v>290</v>
      </c>
      <c r="D33" t="s">
        <v>87</v>
      </c>
      <c r="E33" t="s">
        <v>9</v>
      </c>
      <c r="F33" t="s">
        <v>27</v>
      </c>
      <c r="G33" s="1">
        <f t="shared" si="6"/>
        <v>0.028912037037037035</v>
      </c>
      <c r="H33" s="2">
        <f t="shared" si="0"/>
        <v>28</v>
      </c>
      <c r="I33" s="1">
        <f t="shared" si="1"/>
        <v>0.015659722222222228</v>
      </c>
      <c r="J33" s="2">
        <f t="shared" si="2"/>
        <v>31</v>
      </c>
      <c r="K33" s="1">
        <v>0.018865740740740742</v>
      </c>
      <c r="L33" s="2">
        <f t="shared" si="3"/>
        <v>28</v>
      </c>
      <c r="M33" s="1">
        <v>0.02991898148148148</v>
      </c>
      <c r="N33" s="2">
        <f t="shared" si="4"/>
        <v>28</v>
      </c>
      <c r="O33" s="1">
        <f t="shared" si="7"/>
        <v>0.01143518518518518</v>
      </c>
      <c r="P33">
        <f t="shared" si="5"/>
        <v>31</v>
      </c>
    </row>
    <row r="34" spans="1:16" ht="12.75">
      <c r="A34" s="2">
        <v>30</v>
      </c>
      <c r="B34" s="1">
        <v>0.04478009259259259</v>
      </c>
      <c r="C34">
        <v>292</v>
      </c>
      <c r="D34" t="s">
        <v>142</v>
      </c>
      <c r="E34" t="s">
        <v>16</v>
      </c>
      <c r="F34" t="s">
        <v>28</v>
      </c>
      <c r="G34" s="1">
        <f t="shared" si="6"/>
        <v>0.029305555555555553</v>
      </c>
      <c r="H34" s="2">
        <f t="shared" si="0"/>
        <v>29</v>
      </c>
      <c r="I34" s="1">
        <f t="shared" si="1"/>
        <v>0.015474537037037033</v>
      </c>
      <c r="J34" s="2">
        <f t="shared" si="2"/>
        <v>28</v>
      </c>
      <c r="K34" s="1">
        <v>0.019270833333333334</v>
      </c>
      <c r="L34" s="2">
        <f t="shared" si="3"/>
        <v>30</v>
      </c>
      <c r="M34" s="1">
        <v>0.0303125</v>
      </c>
      <c r="N34" s="2">
        <f t="shared" si="4"/>
        <v>29</v>
      </c>
      <c r="O34" s="1">
        <f t="shared" si="7"/>
        <v>0.011423611111111107</v>
      </c>
      <c r="P34">
        <f t="shared" si="5"/>
        <v>30</v>
      </c>
    </row>
    <row r="35" spans="1:16" ht="12.75">
      <c r="A35" s="2">
        <v>31</v>
      </c>
      <c r="B35" s="1">
        <v>0.04563657407407407</v>
      </c>
      <c r="C35">
        <v>273</v>
      </c>
      <c r="D35" t="s">
        <v>54</v>
      </c>
      <c r="E35" t="s">
        <v>7</v>
      </c>
      <c r="F35" t="s">
        <v>29</v>
      </c>
      <c r="G35" s="1">
        <f t="shared" si="6"/>
        <v>0.029421296296296296</v>
      </c>
      <c r="H35" s="2">
        <f t="shared" si="0"/>
        <v>31</v>
      </c>
      <c r="I35" s="1">
        <f t="shared" si="1"/>
        <v>0.016215277777777776</v>
      </c>
      <c r="J35" s="2">
        <f t="shared" si="2"/>
        <v>32</v>
      </c>
      <c r="K35" s="1">
        <v>0.019571759259259257</v>
      </c>
      <c r="L35" s="2">
        <f t="shared" si="3"/>
        <v>34</v>
      </c>
      <c r="M35" s="1">
        <v>0.030428240740740742</v>
      </c>
      <c r="N35" s="2">
        <f t="shared" si="4"/>
        <v>31</v>
      </c>
      <c r="O35" s="1">
        <f t="shared" si="7"/>
        <v>0.011238425925925926</v>
      </c>
      <c r="P35">
        <f t="shared" si="5"/>
        <v>29</v>
      </c>
    </row>
    <row r="36" spans="1:16" ht="12.75">
      <c r="A36" s="2">
        <v>32</v>
      </c>
      <c r="B36" s="1">
        <v>0.04576388888888889</v>
      </c>
      <c r="C36">
        <v>269</v>
      </c>
      <c r="D36" t="s">
        <v>340</v>
      </c>
      <c r="E36" t="s">
        <v>86</v>
      </c>
      <c r="F36" t="s">
        <v>202</v>
      </c>
      <c r="G36" s="1">
        <f t="shared" si="6"/>
        <v>0.030219907407407407</v>
      </c>
      <c r="H36" s="2">
        <f t="shared" si="0"/>
        <v>35</v>
      </c>
      <c r="I36" s="1">
        <f t="shared" si="1"/>
        <v>0.015543981481481482</v>
      </c>
      <c r="J36" s="2">
        <f t="shared" si="2"/>
        <v>29</v>
      </c>
      <c r="K36" s="1">
        <v>0.020092592592592592</v>
      </c>
      <c r="L36" s="2">
        <f t="shared" si="3"/>
        <v>36</v>
      </c>
      <c r="M36" s="1">
        <v>0.031226851851851853</v>
      </c>
      <c r="N36" s="2">
        <f t="shared" si="4"/>
        <v>35</v>
      </c>
      <c r="O36" s="1">
        <f t="shared" si="7"/>
        <v>0.011516203703703702</v>
      </c>
      <c r="P36">
        <f t="shared" si="5"/>
        <v>32</v>
      </c>
    </row>
    <row r="37" spans="1:16" ht="12.75">
      <c r="A37" s="2">
        <v>33</v>
      </c>
      <c r="B37" s="1">
        <v>0.046157407407407404</v>
      </c>
      <c r="C37">
        <v>282</v>
      </c>
      <c r="D37" t="s">
        <v>341</v>
      </c>
      <c r="E37" t="s">
        <v>16</v>
      </c>
      <c r="F37" t="s">
        <v>30</v>
      </c>
      <c r="G37" s="1">
        <f t="shared" si="6"/>
        <v>0.029849537037037036</v>
      </c>
      <c r="H37" s="2">
        <f t="shared" si="0"/>
        <v>32</v>
      </c>
      <c r="I37" s="1">
        <f aca="true" t="shared" si="8" ref="I37:I43">B37-G37</f>
        <v>0.01630787037037037</v>
      </c>
      <c r="J37" s="2">
        <f t="shared" si="2"/>
        <v>33</v>
      </c>
      <c r="K37" s="1">
        <v>0.01947916666666667</v>
      </c>
      <c r="L37" s="2">
        <f t="shared" si="3"/>
        <v>32</v>
      </c>
      <c r="M37" s="1">
        <v>0.03085648148148148</v>
      </c>
      <c r="N37" s="2">
        <f t="shared" si="4"/>
        <v>32</v>
      </c>
      <c r="O37" s="1">
        <f t="shared" si="7"/>
        <v>0.011759259259259254</v>
      </c>
      <c r="P37">
        <f t="shared" si="5"/>
        <v>34</v>
      </c>
    </row>
    <row r="38" spans="1:16" ht="12.75">
      <c r="A38" s="2">
        <v>34</v>
      </c>
      <c r="B38" s="1">
        <v>0.0462962962962963</v>
      </c>
      <c r="C38">
        <v>268</v>
      </c>
      <c r="D38" t="s">
        <v>264</v>
      </c>
      <c r="E38" t="s">
        <v>7</v>
      </c>
      <c r="F38" t="s">
        <v>274</v>
      </c>
      <c r="G38" s="1">
        <f t="shared" si="6"/>
        <v>0.02994212962962963</v>
      </c>
      <c r="H38" s="2">
        <f t="shared" si="0"/>
        <v>33</v>
      </c>
      <c r="I38" s="1">
        <f t="shared" si="8"/>
        <v>0.01635416666666667</v>
      </c>
      <c r="J38" s="2">
        <f t="shared" si="2"/>
        <v>34</v>
      </c>
      <c r="K38" s="1">
        <v>0.019363425925925926</v>
      </c>
      <c r="L38" s="2">
        <f t="shared" si="3"/>
        <v>31</v>
      </c>
      <c r="M38" s="1">
        <v>0.030949074074074077</v>
      </c>
      <c r="N38" s="2">
        <f t="shared" si="4"/>
        <v>33</v>
      </c>
      <c r="O38" s="1">
        <f t="shared" si="7"/>
        <v>0.011967592592592592</v>
      </c>
      <c r="P38">
        <f t="shared" si="5"/>
        <v>35</v>
      </c>
    </row>
    <row r="39" spans="1:16" ht="12.75">
      <c r="A39" s="2">
        <v>35</v>
      </c>
      <c r="B39" s="1">
        <v>0.047824074074074074</v>
      </c>
      <c r="C39">
        <v>271</v>
      </c>
      <c r="D39" t="s">
        <v>342</v>
      </c>
      <c r="E39" t="s">
        <v>37</v>
      </c>
      <c r="F39" t="s">
        <v>40</v>
      </c>
      <c r="G39" s="1">
        <f t="shared" si="6"/>
        <v>0.030127314814814815</v>
      </c>
      <c r="H39" s="2">
        <f t="shared" si="0"/>
        <v>34</v>
      </c>
      <c r="I39" s="1">
        <f t="shared" si="8"/>
        <v>0.01769675925925926</v>
      </c>
      <c r="J39" s="2">
        <f t="shared" si="2"/>
        <v>37</v>
      </c>
      <c r="K39" s="1">
        <v>0.019814814814814816</v>
      </c>
      <c r="L39" s="2">
        <f t="shared" si="3"/>
        <v>35</v>
      </c>
      <c r="M39" s="1">
        <v>0.03113425925925926</v>
      </c>
      <c r="N39" s="2">
        <f t="shared" si="4"/>
        <v>34</v>
      </c>
      <c r="O39" s="1">
        <f t="shared" si="7"/>
        <v>0.011701388888888886</v>
      </c>
      <c r="P39">
        <f t="shared" si="5"/>
        <v>33</v>
      </c>
    </row>
    <row r="40" spans="1:16" ht="12.75">
      <c r="A40" s="2">
        <v>36</v>
      </c>
      <c r="B40" s="1">
        <v>0.048761574074074075</v>
      </c>
      <c r="C40">
        <v>298</v>
      </c>
      <c r="D40" t="s">
        <v>220</v>
      </c>
      <c r="E40" t="s">
        <v>53</v>
      </c>
      <c r="F40" t="s">
        <v>129</v>
      </c>
      <c r="G40" s="1">
        <f t="shared" si="6"/>
        <v>0.03163194444444445</v>
      </c>
      <c r="H40" s="2">
        <f t="shared" si="0"/>
        <v>36</v>
      </c>
      <c r="I40" s="1">
        <f t="shared" si="8"/>
        <v>0.017129629629629627</v>
      </c>
      <c r="J40" s="2">
        <f t="shared" si="2"/>
        <v>35</v>
      </c>
      <c r="K40" s="1">
        <v>0.020335648148148148</v>
      </c>
      <c r="L40" s="2">
        <f t="shared" si="3"/>
        <v>37</v>
      </c>
      <c r="M40" s="1">
        <v>0.03263888888888889</v>
      </c>
      <c r="N40" s="2">
        <f t="shared" si="4"/>
        <v>36</v>
      </c>
      <c r="O40" s="1">
        <f t="shared" si="7"/>
        <v>0.012685185185185188</v>
      </c>
      <c r="P40">
        <f t="shared" si="5"/>
        <v>36</v>
      </c>
    </row>
    <row r="41" spans="1:16" ht="12.75">
      <c r="A41" s="2">
        <v>37</v>
      </c>
      <c r="B41" s="1">
        <v>0.0522337962962963</v>
      </c>
      <c r="C41">
        <v>285</v>
      </c>
      <c r="D41" t="s">
        <v>343</v>
      </c>
      <c r="E41" t="s">
        <v>7</v>
      </c>
      <c r="F41" t="s">
        <v>172</v>
      </c>
      <c r="G41" s="1">
        <f t="shared" si="6"/>
        <v>0.03368055555555556</v>
      </c>
      <c r="H41" s="2">
        <f t="shared" si="0"/>
        <v>37</v>
      </c>
      <c r="I41" s="1">
        <f t="shared" si="8"/>
        <v>0.018553240740740738</v>
      </c>
      <c r="J41" s="2">
        <f t="shared" si="2"/>
        <v>38</v>
      </c>
      <c r="K41" s="1">
        <v>0.02193287037037037</v>
      </c>
      <c r="L41" s="2">
        <f t="shared" si="3"/>
        <v>38</v>
      </c>
      <c r="M41" s="1">
        <v>0.0346875</v>
      </c>
      <c r="N41" s="2">
        <f t="shared" si="4"/>
        <v>37</v>
      </c>
      <c r="O41" s="1">
        <f t="shared" si="7"/>
        <v>0.013136574074074078</v>
      </c>
      <c r="P41">
        <f t="shared" si="5"/>
        <v>37</v>
      </c>
    </row>
    <row r="42" spans="1:16" ht="12.75">
      <c r="A42" s="2">
        <v>38</v>
      </c>
      <c r="B42" s="1">
        <v>0.0527662037037037</v>
      </c>
      <c r="C42">
        <v>287</v>
      </c>
      <c r="D42" t="s">
        <v>227</v>
      </c>
      <c r="E42" t="s">
        <v>37</v>
      </c>
      <c r="F42" t="s">
        <v>272</v>
      </c>
      <c r="G42" s="1">
        <f t="shared" si="6"/>
        <v>0.03516203703703704</v>
      </c>
      <c r="H42" s="2">
        <f t="shared" si="0"/>
        <v>38</v>
      </c>
      <c r="I42" s="1">
        <f t="shared" si="8"/>
        <v>0.017604166666666657</v>
      </c>
      <c r="J42" s="2">
        <f t="shared" si="2"/>
        <v>36</v>
      </c>
      <c r="K42" s="1">
        <v>0.022569444444444444</v>
      </c>
      <c r="L42" s="2">
        <f t="shared" si="3"/>
        <v>39</v>
      </c>
      <c r="M42" s="1">
        <v>0.03616898148148148</v>
      </c>
      <c r="N42" s="2">
        <f t="shared" si="4"/>
        <v>38</v>
      </c>
      <c r="O42" s="1">
        <f t="shared" si="7"/>
        <v>0.013981481481481484</v>
      </c>
      <c r="P42">
        <f t="shared" si="5"/>
        <v>38</v>
      </c>
    </row>
    <row r="43" spans="1:16" ht="12.75">
      <c r="A43" s="2">
        <v>39</v>
      </c>
      <c r="B43" s="1">
        <v>0.06262731481481482</v>
      </c>
      <c r="C43">
        <v>272</v>
      </c>
      <c r="D43" t="s">
        <v>171</v>
      </c>
      <c r="E43" t="s">
        <v>37</v>
      </c>
      <c r="F43" t="s">
        <v>282</v>
      </c>
      <c r="G43" s="1">
        <f t="shared" si="6"/>
        <v>0.04075231481481481</v>
      </c>
      <c r="H43" s="2">
        <f t="shared" si="0"/>
        <v>39</v>
      </c>
      <c r="I43" s="1">
        <f t="shared" si="8"/>
        <v>0.021875000000000006</v>
      </c>
      <c r="J43" s="2">
        <f t="shared" si="2"/>
        <v>39</v>
      </c>
      <c r="K43" s="1">
        <v>0.02497685185185185</v>
      </c>
      <c r="L43" s="2">
        <f t="shared" si="3"/>
        <v>40</v>
      </c>
      <c r="M43" s="1">
        <v>0.04175925925925925</v>
      </c>
      <c r="N43" s="2">
        <f t="shared" si="4"/>
        <v>39</v>
      </c>
      <c r="O43" s="1">
        <f t="shared" si="7"/>
        <v>0.017164351851851847</v>
      </c>
      <c r="P43">
        <f t="shared" si="5"/>
        <v>39</v>
      </c>
    </row>
    <row r="45" spans="1:12" ht="12.75">
      <c r="A45" s="2" t="s">
        <v>97</v>
      </c>
      <c r="C45">
        <v>122</v>
      </c>
      <c r="D45" t="s">
        <v>90</v>
      </c>
      <c r="E45" t="s">
        <v>344</v>
      </c>
      <c r="K45" s="1">
        <v>0.016319444444444445</v>
      </c>
      <c r="L45" s="2">
        <f>RANK(K45,K$5:K$45,1)</f>
        <v>10</v>
      </c>
    </row>
    <row r="48" ht="20.25">
      <c r="B48" s="6" t="s">
        <v>328</v>
      </c>
    </row>
    <row r="50" spans="1:11" ht="12.75">
      <c r="A50" s="2" t="s">
        <v>0</v>
      </c>
      <c r="B50" s="1" t="s">
        <v>1</v>
      </c>
      <c r="C50" t="s">
        <v>31</v>
      </c>
      <c r="D50" t="s">
        <v>2</v>
      </c>
      <c r="E50" t="s">
        <v>3</v>
      </c>
      <c r="F50" t="s">
        <v>4</v>
      </c>
      <c r="G50" s="1" t="s">
        <v>33</v>
      </c>
      <c r="I50" s="1" t="s">
        <v>32</v>
      </c>
      <c r="K50" s="1" t="s">
        <v>5</v>
      </c>
    </row>
    <row r="51" ht="12.75">
      <c r="K51" s="1">
        <v>0.00949074074074074</v>
      </c>
    </row>
    <row r="52" spans="1:12" ht="12.75">
      <c r="A52" s="2">
        <v>1</v>
      </c>
      <c r="B52" s="1">
        <v>0.018622685185185183</v>
      </c>
      <c r="C52">
        <v>1</v>
      </c>
      <c r="D52" t="s">
        <v>288</v>
      </c>
      <c r="E52" t="s">
        <v>9</v>
      </c>
      <c r="F52" t="s">
        <v>301</v>
      </c>
      <c r="G52" s="1">
        <f>K52-$K$51</f>
        <v>0.011284722222222224</v>
      </c>
      <c r="H52" s="2">
        <f>RANK(G52,G$52:G$55,1)</f>
        <v>2</v>
      </c>
      <c r="I52" s="1">
        <f>B52-G52</f>
        <v>0.007337962962962959</v>
      </c>
      <c r="J52" s="2">
        <f>RANK(I52,I$52:I$55,1)</f>
        <v>1</v>
      </c>
      <c r="K52" s="1">
        <v>0.020775462962962964</v>
      </c>
      <c r="L52" s="2">
        <f>RANK(K52,K$52:K$55,1)</f>
        <v>2</v>
      </c>
    </row>
    <row r="53" spans="1:12" ht="12.75">
      <c r="A53" s="2">
        <v>2</v>
      </c>
      <c r="B53" s="1">
        <v>0.019398148148148147</v>
      </c>
      <c r="C53">
        <v>25</v>
      </c>
      <c r="D53" t="s">
        <v>326</v>
      </c>
      <c r="E53" t="s">
        <v>16</v>
      </c>
      <c r="F53" t="s">
        <v>327</v>
      </c>
      <c r="G53" s="1">
        <f>K53-$K$51</f>
        <v>0.011168981481481481</v>
      </c>
      <c r="H53" s="2">
        <f>RANK(G53,G$52:G$55,1)</f>
        <v>1</v>
      </c>
      <c r="I53" s="1">
        <f>B53-G53</f>
        <v>0.008229166666666666</v>
      </c>
      <c r="J53" s="2">
        <f>RANK(I53,I$52:I$55,1)</f>
        <v>2</v>
      </c>
      <c r="K53" s="1">
        <v>0.02065972222222222</v>
      </c>
      <c r="L53" s="2">
        <f>RANK(K53,K$52:K$55,1)</f>
        <v>1</v>
      </c>
    </row>
    <row r="56" ht="20.25">
      <c r="B56" s="6" t="s">
        <v>329</v>
      </c>
    </row>
    <row r="58" spans="1:6" ht="12.75">
      <c r="A58" s="2" t="s">
        <v>0</v>
      </c>
      <c r="B58" s="1" t="s">
        <v>1</v>
      </c>
      <c r="C58" t="s">
        <v>31</v>
      </c>
      <c r="D58" t="s">
        <v>2</v>
      </c>
      <c r="E58" t="s">
        <v>3</v>
      </c>
      <c r="F58" t="s">
        <v>4</v>
      </c>
    </row>
    <row r="60" spans="1:6" ht="12.75">
      <c r="A60" s="2">
        <v>1</v>
      </c>
      <c r="B60" s="1">
        <v>0.007395833333333334</v>
      </c>
      <c r="C60">
        <v>2</v>
      </c>
      <c r="D60" t="s">
        <v>303</v>
      </c>
      <c r="E60" t="s">
        <v>9</v>
      </c>
      <c r="F60" t="s">
        <v>289</v>
      </c>
    </row>
    <row r="61" spans="1:6" ht="12.75">
      <c r="A61" s="2">
        <v>2</v>
      </c>
      <c r="B61" s="1">
        <v>0.008125</v>
      </c>
      <c r="C61">
        <v>4</v>
      </c>
      <c r="D61" t="s">
        <v>315</v>
      </c>
      <c r="E61" t="s">
        <v>16</v>
      </c>
      <c r="F61" t="s">
        <v>296</v>
      </c>
    </row>
    <row r="62" spans="1:6" ht="12.75">
      <c r="A62" s="2">
        <v>3</v>
      </c>
      <c r="B62" s="1">
        <v>0.009166666666666667</v>
      </c>
      <c r="C62">
        <v>1</v>
      </c>
      <c r="D62" t="s">
        <v>316</v>
      </c>
      <c r="E62" t="s">
        <v>317</v>
      </c>
      <c r="F62" t="s">
        <v>304</v>
      </c>
    </row>
    <row r="63" spans="1:6" ht="12.75">
      <c r="A63" s="2">
        <v>4</v>
      </c>
      <c r="B63" s="1">
        <v>0.010405092592592593</v>
      </c>
      <c r="C63">
        <v>288</v>
      </c>
      <c r="D63" t="s">
        <v>318</v>
      </c>
      <c r="E63" t="s">
        <v>319</v>
      </c>
      <c r="F63" t="s">
        <v>310</v>
      </c>
    </row>
    <row r="64" spans="1:6" ht="12.75">
      <c r="A64" s="2">
        <v>5</v>
      </c>
      <c r="B64" s="1">
        <v>0.01050925925925926</v>
      </c>
      <c r="C64">
        <v>435</v>
      </c>
      <c r="D64" t="s">
        <v>309</v>
      </c>
      <c r="E64" t="s">
        <v>16</v>
      </c>
      <c r="F64" t="s">
        <v>320</v>
      </c>
    </row>
    <row r="65" spans="1:6" ht="12.75">
      <c r="A65" s="2">
        <v>6</v>
      </c>
      <c r="B65" s="1">
        <v>0.010520833333333333</v>
      </c>
      <c r="C65">
        <v>3</v>
      </c>
      <c r="D65" t="s">
        <v>321</v>
      </c>
      <c r="E65" t="s">
        <v>16</v>
      </c>
      <c r="F65" t="s">
        <v>322</v>
      </c>
    </row>
    <row r="66" spans="1:6" ht="12.75">
      <c r="A66" s="2">
        <v>7</v>
      </c>
      <c r="B66" s="1">
        <v>0.010902777777777777</v>
      </c>
      <c r="C66">
        <v>437</v>
      </c>
      <c r="D66" t="s">
        <v>323</v>
      </c>
      <c r="E66" t="s">
        <v>16</v>
      </c>
      <c r="F66" t="s">
        <v>324</v>
      </c>
    </row>
    <row r="67" spans="1:6" ht="12.75">
      <c r="A67" s="2">
        <v>8</v>
      </c>
      <c r="B67" s="1">
        <v>0.011064814814814814</v>
      </c>
      <c r="C67">
        <v>5</v>
      </c>
      <c r="D67" t="s">
        <v>325</v>
      </c>
      <c r="E67" t="s">
        <v>16</v>
      </c>
      <c r="F67" t="s">
        <v>306</v>
      </c>
    </row>
  </sheetData>
  <printOptions/>
  <pageMargins left="0.75" right="0.75" top="1" bottom="1" header="0.5" footer="0.5"/>
  <pageSetup fitToHeight="1" fitToWidth="1" horizontalDpi="300" verticalDpi="3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14">
      <selection activeCell="E16" sqref="E16"/>
    </sheetView>
  </sheetViews>
  <sheetFormatPr defaultColWidth="9.140625" defaultRowHeight="12.75"/>
  <cols>
    <col min="1" max="1" width="5.7109375" style="2" customWidth="1"/>
    <col min="2" max="2" width="9.140625" style="1" customWidth="1"/>
    <col min="3" max="3" width="7.421875" style="0" customWidth="1"/>
    <col min="4" max="4" width="17.8515625" style="0" customWidth="1"/>
    <col min="5" max="5" width="13.8515625" style="0" customWidth="1"/>
    <col min="6" max="6" width="8.421875" style="0" customWidth="1"/>
    <col min="7" max="7" width="9.140625" style="1" customWidth="1"/>
    <col min="8" max="8" width="3.00390625" style="2" customWidth="1"/>
    <col min="9" max="9" width="9.140625" style="1" customWidth="1"/>
    <col min="10" max="10" width="3.00390625" style="2" customWidth="1"/>
    <col min="11" max="11" width="9.140625" style="1" customWidth="1"/>
    <col min="12" max="12" width="3.00390625" style="2" customWidth="1"/>
    <col min="13" max="13" width="9.140625" style="1" customWidth="1"/>
    <col min="14" max="14" width="3.00390625" style="2" customWidth="1"/>
    <col min="15" max="15" width="9.140625" style="1" customWidth="1"/>
    <col min="16" max="16" width="3.00390625" style="0" customWidth="1"/>
  </cols>
  <sheetData>
    <row r="1" spans="1:15" s="5" customFormat="1" ht="20.25">
      <c r="A1" s="3"/>
      <c r="B1" s="4"/>
      <c r="C1" s="6" t="s">
        <v>347</v>
      </c>
      <c r="G1" s="4"/>
      <c r="H1" s="3"/>
      <c r="I1" s="4"/>
      <c r="J1" s="3"/>
      <c r="K1" s="4"/>
      <c r="L1" s="3"/>
      <c r="M1" s="4"/>
      <c r="N1" s="3"/>
      <c r="O1" s="4"/>
    </row>
    <row r="2" spans="1:15" s="5" customFormat="1" ht="20.25">
      <c r="A2" s="3"/>
      <c r="B2" s="4"/>
      <c r="D2" s="6"/>
      <c r="G2" s="4"/>
      <c r="H2" s="3"/>
      <c r="I2" s="4"/>
      <c r="J2" s="3"/>
      <c r="K2" s="4"/>
      <c r="L2" s="3"/>
      <c r="M2" s="4"/>
      <c r="N2" s="3"/>
      <c r="O2" s="4"/>
    </row>
    <row r="3" spans="1:15" ht="12.75">
      <c r="A3" s="2" t="s">
        <v>0</v>
      </c>
      <c r="B3" s="1" t="s">
        <v>1</v>
      </c>
      <c r="C3" t="s">
        <v>31</v>
      </c>
      <c r="D3" t="s">
        <v>2</v>
      </c>
      <c r="E3" t="s">
        <v>3</v>
      </c>
      <c r="F3" t="s">
        <v>4</v>
      </c>
      <c r="G3" s="1" t="s">
        <v>33</v>
      </c>
      <c r="I3" s="1" t="s">
        <v>32</v>
      </c>
      <c r="K3" s="1" t="s">
        <v>5</v>
      </c>
      <c r="M3" s="1" t="s">
        <v>6</v>
      </c>
      <c r="O3" s="1" t="s">
        <v>34</v>
      </c>
    </row>
    <row r="4" spans="11:15" ht="12.75">
      <c r="K4" s="1">
        <v>0.0006944444444444445</v>
      </c>
      <c r="M4" s="1" t="s">
        <v>371</v>
      </c>
      <c r="O4" s="1" t="s">
        <v>371</v>
      </c>
    </row>
    <row r="5" spans="1:14" ht="12.75">
      <c r="A5" s="2">
        <v>1</v>
      </c>
      <c r="B5" s="1">
        <v>0.03309027777777778</v>
      </c>
      <c r="C5">
        <v>142</v>
      </c>
      <c r="D5" t="s">
        <v>377</v>
      </c>
      <c r="E5" t="s">
        <v>86</v>
      </c>
      <c r="F5" t="s">
        <v>8</v>
      </c>
      <c r="G5" s="1">
        <f>K5-$K$4</f>
        <v>0.013310185185185187</v>
      </c>
      <c r="H5" s="2">
        <f aca="true" t="shared" si="0" ref="H5:H35">RANK(G5,G$5:G$36,1)</f>
        <v>1</v>
      </c>
      <c r="I5" s="1">
        <f aca="true" t="shared" si="1" ref="I5:I35">B5-G5</f>
        <v>0.019780092592592592</v>
      </c>
      <c r="J5" s="2">
        <f aca="true" t="shared" si="2" ref="J5:J35">RANK(I5,I$5:I$36,1)</f>
        <v>1</v>
      </c>
      <c r="K5" s="1">
        <v>0.01400462962962963</v>
      </c>
      <c r="L5" s="2">
        <f aca="true" t="shared" si="3" ref="L5:L35">RANK(K5,K$5:K$36,1)</f>
        <v>1</v>
      </c>
      <c r="N5" s="2">
        <v>1</v>
      </c>
    </row>
    <row r="6" spans="1:14" ht="12.75">
      <c r="A6" s="2">
        <v>2</v>
      </c>
      <c r="B6" s="1">
        <v>0.03315972222222222</v>
      </c>
      <c r="C6">
        <v>147</v>
      </c>
      <c r="D6" t="s">
        <v>206</v>
      </c>
      <c r="E6" t="s">
        <v>348</v>
      </c>
      <c r="F6" t="s">
        <v>10</v>
      </c>
      <c r="G6" s="1">
        <f aca="true" t="shared" si="4" ref="G6:G35">K6-$K$4</f>
        <v>0.013356481481481483</v>
      </c>
      <c r="H6" s="2">
        <f t="shared" si="0"/>
        <v>2</v>
      </c>
      <c r="I6" s="1">
        <f t="shared" si="1"/>
        <v>0.01980324074074074</v>
      </c>
      <c r="J6" s="2">
        <f t="shared" si="2"/>
        <v>2</v>
      </c>
      <c r="K6" s="1">
        <v>0.014050925925925927</v>
      </c>
      <c r="L6" s="2">
        <f t="shared" si="3"/>
        <v>2</v>
      </c>
      <c r="N6" s="2">
        <v>2</v>
      </c>
    </row>
    <row r="7" spans="1:14" ht="12.75">
      <c r="A7" s="2">
        <v>3</v>
      </c>
      <c r="B7" s="1">
        <v>0.034479166666666665</v>
      </c>
      <c r="C7">
        <v>127</v>
      </c>
      <c r="D7" t="s">
        <v>178</v>
      </c>
      <c r="E7" t="s">
        <v>7</v>
      </c>
      <c r="F7" t="s">
        <v>11</v>
      </c>
      <c r="G7" s="1">
        <f t="shared" si="4"/>
        <v>0.01386574074074074</v>
      </c>
      <c r="H7" s="2">
        <f t="shared" si="0"/>
        <v>3</v>
      </c>
      <c r="I7" s="1">
        <f t="shared" si="1"/>
        <v>0.020613425925925924</v>
      </c>
      <c r="J7" s="2">
        <f t="shared" si="2"/>
        <v>3</v>
      </c>
      <c r="K7" s="1">
        <v>0.014560185185185183</v>
      </c>
      <c r="L7" s="2">
        <f t="shared" si="3"/>
        <v>3</v>
      </c>
      <c r="N7" s="2">
        <v>4</v>
      </c>
    </row>
    <row r="8" spans="1:14" ht="12.75">
      <c r="A8" s="2">
        <v>4</v>
      </c>
      <c r="B8" s="1">
        <v>0.03462962962962963</v>
      </c>
      <c r="C8">
        <v>141</v>
      </c>
      <c r="D8" t="s">
        <v>349</v>
      </c>
      <c r="E8" t="s">
        <v>207</v>
      </c>
      <c r="F8" t="s">
        <v>12</v>
      </c>
      <c r="G8" s="1">
        <f t="shared" si="4"/>
        <v>0.013888888888888888</v>
      </c>
      <c r="H8" s="2">
        <f t="shared" si="0"/>
        <v>4</v>
      </c>
      <c r="I8" s="1">
        <f t="shared" si="1"/>
        <v>0.02074074074074074</v>
      </c>
      <c r="J8" s="2">
        <f t="shared" si="2"/>
        <v>4</v>
      </c>
      <c r="K8" s="1">
        <v>0.014583333333333332</v>
      </c>
      <c r="L8" s="2">
        <f t="shared" si="3"/>
        <v>4</v>
      </c>
      <c r="N8" s="2">
        <v>3</v>
      </c>
    </row>
    <row r="9" spans="1:14" ht="12.75">
      <c r="A9" s="2">
        <v>5</v>
      </c>
      <c r="B9" s="1">
        <v>0.035925925925925924</v>
      </c>
      <c r="C9">
        <v>152</v>
      </c>
      <c r="D9" t="s">
        <v>350</v>
      </c>
      <c r="E9" t="s">
        <v>37</v>
      </c>
      <c r="F9" t="s">
        <v>15</v>
      </c>
      <c r="G9" s="1">
        <f t="shared" si="4"/>
        <v>0.01453703703703704</v>
      </c>
      <c r="H9" s="2">
        <f t="shared" si="0"/>
        <v>5</v>
      </c>
      <c r="I9" s="1">
        <f t="shared" si="1"/>
        <v>0.021388888888888884</v>
      </c>
      <c r="J9" s="2">
        <f t="shared" si="2"/>
        <v>6</v>
      </c>
      <c r="K9" s="1">
        <v>0.015231481481481483</v>
      </c>
      <c r="L9" s="2">
        <f t="shared" si="3"/>
        <v>5</v>
      </c>
      <c r="N9" s="2">
        <v>5</v>
      </c>
    </row>
    <row r="10" spans="1:14" ht="12.75">
      <c r="A10" s="2">
        <v>6</v>
      </c>
      <c r="B10" s="1">
        <v>0.036006944444444446</v>
      </c>
      <c r="C10">
        <v>156</v>
      </c>
      <c r="D10" t="s">
        <v>177</v>
      </c>
      <c r="E10" t="s">
        <v>235</v>
      </c>
      <c r="F10" t="s">
        <v>106</v>
      </c>
      <c r="G10" s="1">
        <f t="shared" si="4"/>
        <v>0.01494212962962963</v>
      </c>
      <c r="H10" s="2">
        <f t="shared" si="0"/>
        <v>9</v>
      </c>
      <c r="I10" s="1">
        <f t="shared" si="1"/>
        <v>0.021064814814814814</v>
      </c>
      <c r="J10" s="2">
        <f t="shared" si="2"/>
        <v>5</v>
      </c>
      <c r="K10" s="1">
        <v>0.015636574074074074</v>
      </c>
      <c r="L10" s="2">
        <f t="shared" si="3"/>
        <v>9</v>
      </c>
      <c r="N10" s="2">
        <v>8</v>
      </c>
    </row>
    <row r="11" spans="1:14" ht="12.75">
      <c r="A11" s="2">
        <v>7</v>
      </c>
      <c r="B11" s="1">
        <v>0.036898148148148145</v>
      </c>
      <c r="C11">
        <v>159</v>
      </c>
      <c r="D11" t="s">
        <v>35</v>
      </c>
      <c r="E11" t="s">
        <v>7</v>
      </c>
      <c r="F11" t="s">
        <v>17</v>
      </c>
      <c r="G11" s="1">
        <f t="shared" si="4"/>
        <v>0.014930555555555556</v>
      </c>
      <c r="H11" s="2">
        <f t="shared" si="0"/>
        <v>8</v>
      </c>
      <c r="I11" s="1">
        <f t="shared" si="1"/>
        <v>0.021967592592592587</v>
      </c>
      <c r="J11" s="2">
        <f t="shared" si="2"/>
        <v>7</v>
      </c>
      <c r="K11" s="1">
        <v>0.015625</v>
      </c>
      <c r="L11" s="2">
        <f t="shared" si="3"/>
        <v>8</v>
      </c>
      <c r="N11" s="2">
        <v>9</v>
      </c>
    </row>
    <row r="12" spans="1:14" ht="12.75">
      <c r="A12" s="2">
        <v>8</v>
      </c>
      <c r="B12" s="1">
        <v>0.03746527777777778</v>
      </c>
      <c r="C12">
        <v>145</v>
      </c>
      <c r="D12" t="s">
        <v>332</v>
      </c>
      <c r="E12" t="s">
        <v>37</v>
      </c>
      <c r="F12" t="s">
        <v>111</v>
      </c>
      <c r="G12" s="1">
        <f t="shared" si="4"/>
        <v>0.014837962962962963</v>
      </c>
      <c r="H12" s="2">
        <f t="shared" si="0"/>
        <v>7</v>
      </c>
      <c r="I12" s="1">
        <f t="shared" si="1"/>
        <v>0.022627314814814815</v>
      </c>
      <c r="J12" s="2">
        <f t="shared" si="2"/>
        <v>8</v>
      </c>
      <c r="K12" s="1">
        <v>0.015532407407407406</v>
      </c>
      <c r="L12" s="2">
        <f t="shared" si="3"/>
        <v>7</v>
      </c>
      <c r="N12" s="2">
        <v>7</v>
      </c>
    </row>
    <row r="13" spans="1:14" ht="12.75">
      <c r="A13" s="2">
        <v>9</v>
      </c>
      <c r="B13" s="1">
        <v>0.03783564814814815</v>
      </c>
      <c r="C13">
        <v>137</v>
      </c>
      <c r="D13" t="s">
        <v>351</v>
      </c>
      <c r="E13" t="s">
        <v>348</v>
      </c>
      <c r="F13" t="s">
        <v>115</v>
      </c>
      <c r="G13" s="1">
        <f t="shared" si="4"/>
        <v>0.014722222222222223</v>
      </c>
      <c r="H13" s="2">
        <f t="shared" si="0"/>
        <v>6</v>
      </c>
      <c r="I13" s="1">
        <f t="shared" si="1"/>
        <v>0.02311342592592593</v>
      </c>
      <c r="J13" s="2">
        <f t="shared" si="2"/>
        <v>10</v>
      </c>
      <c r="K13" s="1">
        <v>0.015416666666666667</v>
      </c>
      <c r="L13" s="2">
        <f t="shared" si="3"/>
        <v>6</v>
      </c>
      <c r="N13" s="2">
        <v>6</v>
      </c>
    </row>
    <row r="14" spans="1:14" ht="12.75">
      <c r="A14" s="2">
        <v>10</v>
      </c>
      <c r="B14" s="1">
        <v>0.03846064814814815</v>
      </c>
      <c r="C14">
        <v>144</v>
      </c>
      <c r="D14" t="s">
        <v>156</v>
      </c>
      <c r="E14" t="s">
        <v>37</v>
      </c>
      <c r="F14" t="s">
        <v>18</v>
      </c>
      <c r="G14" s="1">
        <f t="shared" si="4"/>
        <v>0.015486111111111112</v>
      </c>
      <c r="H14" s="2">
        <f t="shared" si="0"/>
        <v>10</v>
      </c>
      <c r="I14" s="1">
        <f t="shared" si="1"/>
        <v>0.022974537037037036</v>
      </c>
      <c r="J14" s="2">
        <f t="shared" si="2"/>
        <v>9</v>
      </c>
      <c r="K14" s="1">
        <v>0.016180555555555556</v>
      </c>
      <c r="L14" s="2">
        <f t="shared" si="3"/>
        <v>10</v>
      </c>
      <c r="N14" s="2">
        <v>10</v>
      </c>
    </row>
    <row r="15" spans="1:14" ht="12.75">
      <c r="A15" s="2">
        <v>11</v>
      </c>
      <c r="B15" s="1">
        <v>0.03936342592592592</v>
      </c>
      <c r="C15">
        <v>151</v>
      </c>
      <c r="D15" t="s">
        <v>331</v>
      </c>
      <c r="E15" t="s">
        <v>37</v>
      </c>
      <c r="F15" t="s">
        <v>117</v>
      </c>
      <c r="G15" s="1">
        <f t="shared" si="4"/>
        <v>0.016099537037037037</v>
      </c>
      <c r="H15" s="2">
        <f t="shared" si="0"/>
        <v>12</v>
      </c>
      <c r="I15" s="1">
        <f t="shared" si="1"/>
        <v>0.023263888888888883</v>
      </c>
      <c r="J15" s="2">
        <f t="shared" si="2"/>
        <v>11</v>
      </c>
      <c r="K15" s="1">
        <v>0.016793981481481483</v>
      </c>
      <c r="L15" s="2">
        <f t="shared" si="3"/>
        <v>12</v>
      </c>
      <c r="N15" s="2">
        <v>11</v>
      </c>
    </row>
    <row r="16" spans="1:14" ht="12.75">
      <c r="A16" s="2">
        <v>12</v>
      </c>
      <c r="B16" s="1">
        <v>0.03958333333333333</v>
      </c>
      <c r="C16">
        <v>143</v>
      </c>
      <c r="D16" t="s">
        <v>352</v>
      </c>
      <c r="E16" t="s">
        <v>44</v>
      </c>
      <c r="F16" t="s">
        <v>19</v>
      </c>
      <c r="G16" s="1">
        <f t="shared" si="4"/>
        <v>0.016018518518518515</v>
      </c>
      <c r="H16" s="2">
        <f t="shared" si="0"/>
        <v>11</v>
      </c>
      <c r="I16" s="1">
        <f t="shared" si="1"/>
        <v>0.023564814814814816</v>
      </c>
      <c r="J16" s="2">
        <f t="shared" si="2"/>
        <v>12</v>
      </c>
      <c r="K16" s="1">
        <v>0.01671296296296296</v>
      </c>
      <c r="L16" s="2">
        <f t="shared" si="3"/>
        <v>11</v>
      </c>
      <c r="N16" s="2">
        <v>12</v>
      </c>
    </row>
    <row r="17" spans="1:14" ht="12.75">
      <c r="A17" s="2">
        <v>13</v>
      </c>
      <c r="B17" s="1">
        <v>0.040810185185185185</v>
      </c>
      <c r="C17">
        <v>129</v>
      </c>
      <c r="D17" t="s">
        <v>50</v>
      </c>
      <c r="E17" t="s">
        <v>16</v>
      </c>
      <c r="F17" t="s">
        <v>78</v>
      </c>
      <c r="G17" s="1">
        <f t="shared" si="4"/>
        <v>0.016504629629629626</v>
      </c>
      <c r="H17" s="2">
        <f t="shared" si="0"/>
        <v>14</v>
      </c>
      <c r="I17" s="1">
        <f t="shared" si="1"/>
        <v>0.02430555555555556</v>
      </c>
      <c r="J17" s="2">
        <f t="shared" si="2"/>
        <v>13</v>
      </c>
      <c r="K17" s="1">
        <v>0.01719907407407407</v>
      </c>
      <c r="L17" s="2">
        <f t="shared" si="3"/>
        <v>14</v>
      </c>
      <c r="N17" s="2">
        <v>13</v>
      </c>
    </row>
    <row r="18" spans="1:14" ht="12.75">
      <c r="A18" s="2">
        <v>14</v>
      </c>
      <c r="B18" s="1">
        <v>0.04092592592592593</v>
      </c>
      <c r="C18">
        <v>133</v>
      </c>
      <c r="D18" t="s">
        <v>39</v>
      </c>
      <c r="E18" t="s">
        <v>37</v>
      </c>
      <c r="F18" t="s">
        <v>25</v>
      </c>
      <c r="G18" s="1">
        <f t="shared" si="4"/>
        <v>0.01659722222222222</v>
      </c>
      <c r="H18" s="2">
        <f t="shared" si="0"/>
        <v>15</v>
      </c>
      <c r="I18" s="1">
        <f t="shared" si="1"/>
        <v>0.024328703703703707</v>
      </c>
      <c r="J18" s="2">
        <f t="shared" si="2"/>
        <v>14</v>
      </c>
      <c r="K18" s="1">
        <v>0.017291666666666667</v>
      </c>
      <c r="L18" s="2">
        <f t="shared" si="3"/>
        <v>15</v>
      </c>
      <c r="N18" s="2">
        <v>15</v>
      </c>
    </row>
    <row r="19" spans="1:14" ht="12.75">
      <c r="A19" s="2">
        <v>15</v>
      </c>
      <c r="B19" s="1">
        <v>0.04200231481481481</v>
      </c>
      <c r="C19">
        <v>154</v>
      </c>
      <c r="D19" t="s">
        <v>353</v>
      </c>
      <c r="E19" t="s">
        <v>16</v>
      </c>
      <c r="F19" t="s">
        <v>118</v>
      </c>
      <c r="G19" s="1">
        <f t="shared" si="4"/>
        <v>0.01675925925925926</v>
      </c>
      <c r="H19" s="2">
        <f t="shared" si="0"/>
        <v>16</v>
      </c>
      <c r="I19" s="1">
        <f t="shared" si="1"/>
        <v>0.025243055555555553</v>
      </c>
      <c r="J19" s="2">
        <f t="shared" si="2"/>
        <v>15</v>
      </c>
      <c r="K19" s="1">
        <v>0.017453703703703704</v>
      </c>
      <c r="L19" s="2">
        <f t="shared" si="3"/>
        <v>16</v>
      </c>
      <c r="N19" s="2">
        <v>17</v>
      </c>
    </row>
    <row r="20" spans="1:14" ht="12.75">
      <c r="A20" s="2">
        <v>16</v>
      </c>
      <c r="B20" s="1">
        <v>0.04234953703703703</v>
      </c>
      <c r="C20">
        <v>138</v>
      </c>
      <c r="D20" t="s">
        <v>378</v>
      </c>
      <c r="E20" t="s">
        <v>348</v>
      </c>
      <c r="F20" t="s">
        <v>121</v>
      </c>
      <c r="G20" s="1">
        <f t="shared" si="4"/>
        <v>0.016168981481481482</v>
      </c>
      <c r="H20" s="2">
        <f t="shared" si="0"/>
        <v>13</v>
      </c>
      <c r="I20" s="1">
        <f t="shared" si="1"/>
        <v>0.02618055555555555</v>
      </c>
      <c r="J20" s="2">
        <f t="shared" si="2"/>
        <v>19</v>
      </c>
      <c r="K20" s="1">
        <v>0.016863425925925928</v>
      </c>
      <c r="L20" s="2">
        <f t="shared" si="3"/>
        <v>13</v>
      </c>
      <c r="N20" s="2">
        <v>14</v>
      </c>
    </row>
    <row r="21" spans="1:14" ht="12.75">
      <c r="A21" s="2">
        <v>17</v>
      </c>
      <c r="B21" s="1">
        <v>0.043009259259259254</v>
      </c>
      <c r="C21">
        <v>131</v>
      </c>
      <c r="D21" t="s">
        <v>337</v>
      </c>
      <c r="E21" t="s">
        <v>16</v>
      </c>
      <c r="F21" t="s">
        <v>20</v>
      </c>
      <c r="G21" s="1">
        <f t="shared" si="4"/>
        <v>0.016990740740740737</v>
      </c>
      <c r="H21" s="2">
        <f t="shared" si="0"/>
        <v>17</v>
      </c>
      <c r="I21" s="1">
        <f t="shared" si="1"/>
        <v>0.026018518518518517</v>
      </c>
      <c r="J21" s="2">
        <f t="shared" si="2"/>
        <v>17</v>
      </c>
      <c r="K21" s="1">
        <v>0.017685185185185182</v>
      </c>
      <c r="L21" s="2">
        <f t="shared" si="3"/>
        <v>17</v>
      </c>
      <c r="N21" s="2">
        <v>16</v>
      </c>
    </row>
    <row r="22" spans="1:14" ht="12.75">
      <c r="A22" s="2">
        <v>18</v>
      </c>
      <c r="B22" s="1">
        <v>0.04370370370370371</v>
      </c>
      <c r="C22">
        <v>158</v>
      </c>
      <c r="D22" t="s">
        <v>166</v>
      </c>
      <c r="E22" t="s">
        <v>7</v>
      </c>
      <c r="F22" t="s">
        <v>21</v>
      </c>
      <c r="G22" s="1">
        <f t="shared" si="4"/>
        <v>0.017962962962962962</v>
      </c>
      <c r="H22" s="2">
        <f t="shared" si="0"/>
        <v>22</v>
      </c>
      <c r="I22" s="1">
        <f t="shared" si="1"/>
        <v>0.025740740740740748</v>
      </c>
      <c r="J22" s="2">
        <f t="shared" si="2"/>
        <v>16</v>
      </c>
      <c r="K22" s="1">
        <v>0.018657407407407407</v>
      </c>
      <c r="L22" s="2">
        <f t="shared" si="3"/>
        <v>22</v>
      </c>
      <c r="N22" s="2">
        <v>21</v>
      </c>
    </row>
    <row r="23" spans="1:14" ht="12.75">
      <c r="A23" s="2">
        <v>19</v>
      </c>
      <c r="B23" s="1">
        <v>0.04386574074074074</v>
      </c>
      <c r="C23">
        <v>132</v>
      </c>
      <c r="D23" t="s">
        <v>354</v>
      </c>
      <c r="E23" t="s">
        <v>16</v>
      </c>
      <c r="F23" t="s">
        <v>125</v>
      </c>
      <c r="G23" s="1">
        <f t="shared" si="4"/>
        <v>0.0177662037037037</v>
      </c>
      <c r="H23" s="2">
        <f t="shared" si="0"/>
        <v>19</v>
      </c>
      <c r="I23" s="1">
        <f t="shared" si="1"/>
        <v>0.02609953703703704</v>
      </c>
      <c r="J23" s="2">
        <f t="shared" si="2"/>
        <v>18</v>
      </c>
      <c r="K23" s="1">
        <v>0.018460648148148146</v>
      </c>
      <c r="L23" s="2">
        <f t="shared" si="3"/>
        <v>19</v>
      </c>
      <c r="N23" s="2">
        <v>20</v>
      </c>
    </row>
    <row r="24" spans="1:14" ht="12.75">
      <c r="A24" s="2">
        <v>20</v>
      </c>
      <c r="B24" s="1">
        <v>0.04421296296296296</v>
      </c>
      <c r="C24">
        <v>148</v>
      </c>
      <c r="D24" t="s">
        <v>376</v>
      </c>
      <c r="E24" t="s">
        <v>16</v>
      </c>
      <c r="F24" t="s">
        <v>80</v>
      </c>
      <c r="G24" s="1">
        <f t="shared" si="4"/>
        <v>0.0177662037037037</v>
      </c>
      <c r="H24" s="2">
        <f t="shared" si="0"/>
        <v>19</v>
      </c>
      <c r="I24" s="1">
        <f t="shared" si="1"/>
        <v>0.02644675925925926</v>
      </c>
      <c r="J24" s="2">
        <f t="shared" si="2"/>
        <v>20</v>
      </c>
      <c r="K24" s="1">
        <v>0.018460648148148146</v>
      </c>
      <c r="L24" s="2">
        <f t="shared" si="3"/>
        <v>19</v>
      </c>
      <c r="N24" s="2">
        <v>19</v>
      </c>
    </row>
    <row r="25" spans="1:14" ht="12.75">
      <c r="A25" s="2">
        <v>21</v>
      </c>
      <c r="B25" s="1">
        <v>0.04431712962962963</v>
      </c>
      <c r="C25">
        <v>157</v>
      </c>
      <c r="D25" t="s">
        <v>355</v>
      </c>
      <c r="E25" t="s">
        <v>16</v>
      </c>
      <c r="F25" t="s">
        <v>22</v>
      </c>
      <c r="G25" s="1">
        <f t="shared" si="4"/>
        <v>0.017152777777777777</v>
      </c>
      <c r="H25" s="2">
        <f t="shared" si="0"/>
        <v>18</v>
      </c>
      <c r="I25" s="1">
        <f t="shared" si="1"/>
        <v>0.027164351851851853</v>
      </c>
      <c r="J25" s="2">
        <f t="shared" si="2"/>
        <v>22</v>
      </c>
      <c r="K25" s="1">
        <v>0.017847222222222223</v>
      </c>
      <c r="L25" s="2">
        <f t="shared" si="3"/>
        <v>18</v>
      </c>
      <c r="N25" s="2">
        <v>18</v>
      </c>
    </row>
    <row r="26" spans="1:14" ht="12.75">
      <c r="A26" s="2">
        <v>22</v>
      </c>
      <c r="B26" s="1">
        <v>0.04469907407407408</v>
      </c>
      <c r="C26">
        <v>139</v>
      </c>
      <c r="D26" t="s">
        <v>264</v>
      </c>
      <c r="E26" t="s">
        <v>7</v>
      </c>
      <c r="F26" t="s">
        <v>82</v>
      </c>
      <c r="G26" s="1">
        <f t="shared" si="4"/>
        <v>0.01783564814814815</v>
      </c>
      <c r="H26" s="2">
        <f t="shared" si="0"/>
        <v>21</v>
      </c>
      <c r="I26" s="1">
        <f t="shared" si="1"/>
        <v>0.02686342592592593</v>
      </c>
      <c r="J26" s="2">
        <f t="shared" si="2"/>
        <v>21</v>
      </c>
      <c r="K26" s="1">
        <v>0.018530092592592595</v>
      </c>
      <c r="L26" s="2">
        <f t="shared" si="3"/>
        <v>21</v>
      </c>
      <c r="N26" s="2">
        <v>22</v>
      </c>
    </row>
    <row r="27" spans="1:14" ht="12.75">
      <c r="A27" s="2">
        <v>23</v>
      </c>
      <c r="B27" s="7">
        <v>0.04625</v>
      </c>
      <c r="C27">
        <v>150</v>
      </c>
      <c r="D27" t="s">
        <v>54</v>
      </c>
      <c r="E27" t="s">
        <v>7</v>
      </c>
      <c r="F27" t="s">
        <v>24</v>
      </c>
      <c r="G27" s="1">
        <f t="shared" si="4"/>
        <v>0.018402777777777775</v>
      </c>
      <c r="H27" s="2">
        <f t="shared" si="0"/>
        <v>25</v>
      </c>
      <c r="I27" s="1">
        <f t="shared" si="1"/>
        <v>0.027847222222222225</v>
      </c>
      <c r="J27" s="2">
        <f t="shared" si="2"/>
        <v>23</v>
      </c>
      <c r="K27" s="1">
        <v>0.01909722222222222</v>
      </c>
      <c r="L27" s="2">
        <f t="shared" si="3"/>
        <v>25</v>
      </c>
      <c r="N27" s="2">
        <v>24</v>
      </c>
    </row>
    <row r="28" spans="1:14" ht="12.75">
      <c r="A28" s="2">
        <v>24</v>
      </c>
      <c r="B28" s="1">
        <v>0.046678240740740735</v>
      </c>
      <c r="C28">
        <v>153</v>
      </c>
      <c r="D28" t="s">
        <v>356</v>
      </c>
      <c r="E28" t="s">
        <v>7</v>
      </c>
      <c r="F28" t="s">
        <v>151</v>
      </c>
      <c r="G28" s="1">
        <f t="shared" si="4"/>
        <v>0.01818287037037037</v>
      </c>
      <c r="H28" s="2">
        <f t="shared" si="0"/>
        <v>23</v>
      </c>
      <c r="I28" s="1">
        <f t="shared" si="1"/>
        <v>0.028495370370370365</v>
      </c>
      <c r="J28" s="2">
        <f t="shared" si="2"/>
        <v>24</v>
      </c>
      <c r="K28" s="1">
        <v>0.018877314814814816</v>
      </c>
      <c r="L28" s="2">
        <f t="shared" si="3"/>
        <v>23</v>
      </c>
      <c r="N28" s="2">
        <v>23</v>
      </c>
    </row>
    <row r="29" spans="1:14" ht="12.75">
      <c r="A29" s="2">
        <v>25</v>
      </c>
      <c r="B29" s="1">
        <v>0.04822916666666666</v>
      </c>
      <c r="C29">
        <v>149</v>
      </c>
      <c r="D29" t="s">
        <v>357</v>
      </c>
      <c r="E29" t="s">
        <v>348</v>
      </c>
      <c r="F29" t="s">
        <v>23</v>
      </c>
      <c r="G29" s="1">
        <f t="shared" si="4"/>
        <v>0.01880787037037037</v>
      </c>
      <c r="H29" s="2">
        <f t="shared" si="0"/>
        <v>26</v>
      </c>
      <c r="I29" s="1">
        <f t="shared" si="1"/>
        <v>0.029421296296296293</v>
      </c>
      <c r="J29" s="2">
        <f t="shared" si="2"/>
        <v>25</v>
      </c>
      <c r="K29" s="1">
        <v>0.019502314814814816</v>
      </c>
      <c r="L29" s="2">
        <f t="shared" si="3"/>
        <v>26</v>
      </c>
      <c r="N29" s="2">
        <v>26</v>
      </c>
    </row>
    <row r="30" spans="1:14" ht="12.75">
      <c r="A30" s="2">
        <v>26</v>
      </c>
      <c r="B30" s="1">
        <v>0.048310185185185185</v>
      </c>
      <c r="C30">
        <v>136</v>
      </c>
      <c r="D30" t="s">
        <v>358</v>
      </c>
      <c r="E30" t="s">
        <v>348</v>
      </c>
      <c r="F30" t="s">
        <v>76</v>
      </c>
      <c r="G30" s="1">
        <f t="shared" si="4"/>
        <v>0.018310185185185186</v>
      </c>
      <c r="H30" s="2">
        <f t="shared" si="0"/>
        <v>24</v>
      </c>
      <c r="I30" s="1">
        <f t="shared" si="1"/>
        <v>0.03</v>
      </c>
      <c r="J30" s="2">
        <f t="shared" si="2"/>
        <v>26</v>
      </c>
      <c r="K30" s="1">
        <v>0.01900462962962963</v>
      </c>
      <c r="L30" s="2">
        <f t="shared" si="3"/>
        <v>24</v>
      </c>
      <c r="N30" s="2">
        <v>25</v>
      </c>
    </row>
    <row r="31" spans="1:14" ht="12.75">
      <c r="A31" s="2">
        <v>27</v>
      </c>
      <c r="B31" s="1">
        <v>0.05094907407407407</v>
      </c>
      <c r="C31">
        <v>134</v>
      </c>
      <c r="D31" t="s">
        <v>52</v>
      </c>
      <c r="E31" t="s">
        <v>53</v>
      </c>
      <c r="F31" t="s">
        <v>153</v>
      </c>
      <c r="G31" s="1">
        <f t="shared" si="4"/>
        <v>0.020011574074074074</v>
      </c>
      <c r="H31" s="2">
        <f t="shared" si="0"/>
        <v>27</v>
      </c>
      <c r="I31" s="1">
        <f t="shared" si="1"/>
        <v>0.030937499999999996</v>
      </c>
      <c r="J31" s="2">
        <f t="shared" si="2"/>
        <v>27</v>
      </c>
      <c r="K31" s="1">
        <v>0.02070601851851852</v>
      </c>
      <c r="L31" s="2">
        <f t="shared" si="3"/>
        <v>27</v>
      </c>
      <c r="N31" s="2">
        <v>27</v>
      </c>
    </row>
    <row r="32" spans="1:14" ht="12.75">
      <c r="A32" s="2">
        <v>28</v>
      </c>
      <c r="B32" s="1">
        <v>0.05424768518518519</v>
      </c>
      <c r="C32">
        <v>135</v>
      </c>
      <c r="D32" t="s">
        <v>59</v>
      </c>
      <c r="E32" t="s">
        <v>53</v>
      </c>
      <c r="F32" t="s">
        <v>195</v>
      </c>
      <c r="G32" s="1">
        <f t="shared" si="4"/>
        <v>0.022719907407407407</v>
      </c>
      <c r="H32" s="2">
        <f t="shared" si="0"/>
        <v>30</v>
      </c>
      <c r="I32" s="1">
        <f t="shared" si="1"/>
        <v>0.03152777777777778</v>
      </c>
      <c r="J32" s="2">
        <f t="shared" si="2"/>
        <v>28</v>
      </c>
      <c r="K32" s="1">
        <v>0.023414351851851853</v>
      </c>
      <c r="L32" s="2">
        <f t="shared" si="3"/>
        <v>30</v>
      </c>
      <c r="N32" s="2">
        <v>30</v>
      </c>
    </row>
    <row r="33" spans="1:14" ht="12.75">
      <c r="A33" s="2">
        <v>29</v>
      </c>
      <c r="B33" s="1">
        <v>0.05447916666666667</v>
      </c>
      <c r="C33">
        <v>146</v>
      </c>
      <c r="D33" t="s">
        <v>171</v>
      </c>
      <c r="E33" t="s">
        <v>37</v>
      </c>
      <c r="F33" t="s">
        <v>146</v>
      </c>
      <c r="G33" s="1">
        <f t="shared" si="4"/>
        <v>0.02195601851851852</v>
      </c>
      <c r="H33" s="2">
        <f t="shared" si="0"/>
        <v>29</v>
      </c>
      <c r="I33" s="1">
        <f t="shared" si="1"/>
        <v>0.03252314814814815</v>
      </c>
      <c r="J33" s="2">
        <f t="shared" si="2"/>
        <v>29</v>
      </c>
      <c r="K33" s="1">
        <v>0.022650462962962966</v>
      </c>
      <c r="L33" s="2">
        <f t="shared" si="3"/>
        <v>29</v>
      </c>
      <c r="N33" s="2">
        <v>28</v>
      </c>
    </row>
    <row r="34" spans="1:14" ht="12.75">
      <c r="A34" s="2">
        <v>30</v>
      </c>
      <c r="B34" s="1">
        <v>0.05587962962962963</v>
      </c>
      <c r="C34">
        <v>126</v>
      </c>
      <c r="D34" t="s">
        <v>359</v>
      </c>
      <c r="E34" t="s">
        <v>235</v>
      </c>
      <c r="F34" t="s">
        <v>202</v>
      </c>
      <c r="G34" s="1">
        <f t="shared" si="4"/>
        <v>0.02190972222222222</v>
      </c>
      <c r="H34" s="2">
        <f t="shared" si="0"/>
        <v>28</v>
      </c>
      <c r="I34" s="1">
        <f t="shared" si="1"/>
        <v>0.033969907407407414</v>
      </c>
      <c r="J34" s="2">
        <f t="shared" si="2"/>
        <v>31</v>
      </c>
      <c r="K34" s="1">
        <v>0.022604166666666665</v>
      </c>
      <c r="L34" s="2">
        <f t="shared" si="3"/>
        <v>28</v>
      </c>
      <c r="N34" s="2">
        <v>29</v>
      </c>
    </row>
    <row r="35" spans="1:14" ht="12.75">
      <c r="A35" s="2">
        <v>31</v>
      </c>
      <c r="B35" s="1">
        <v>0.0567824074074074</v>
      </c>
      <c r="C35">
        <v>155</v>
      </c>
      <c r="D35" t="s">
        <v>360</v>
      </c>
      <c r="E35" t="s">
        <v>16</v>
      </c>
      <c r="F35" t="s">
        <v>127</v>
      </c>
      <c r="G35" s="1">
        <f t="shared" si="4"/>
        <v>0.023287037037037033</v>
      </c>
      <c r="H35" s="2">
        <f t="shared" si="0"/>
        <v>31</v>
      </c>
      <c r="I35" s="1">
        <f t="shared" si="1"/>
        <v>0.03349537037037037</v>
      </c>
      <c r="J35" s="2">
        <f t="shared" si="2"/>
        <v>30</v>
      </c>
      <c r="K35" s="1">
        <v>0.02398148148148148</v>
      </c>
      <c r="L35" s="2">
        <f t="shared" si="3"/>
        <v>31</v>
      </c>
      <c r="N35" s="2">
        <v>31</v>
      </c>
    </row>
    <row r="38" ht="20.25">
      <c r="B38" s="6" t="s">
        <v>361</v>
      </c>
    </row>
    <row r="40" spans="1:11" ht="12.75">
      <c r="A40" s="2" t="s">
        <v>0</v>
      </c>
      <c r="B40" s="1" t="s">
        <v>1</v>
      </c>
      <c r="C40" t="s">
        <v>31</v>
      </c>
      <c r="D40" t="s">
        <v>2</v>
      </c>
      <c r="E40" t="s">
        <v>3</v>
      </c>
      <c r="F40" t="s">
        <v>4</v>
      </c>
      <c r="G40" s="1" t="s">
        <v>33</v>
      </c>
      <c r="I40" s="1" t="s">
        <v>32</v>
      </c>
      <c r="K40" s="1" t="s">
        <v>5</v>
      </c>
    </row>
    <row r="41" ht="12.75">
      <c r="K41" s="1">
        <v>0.009722222222222222</v>
      </c>
    </row>
    <row r="42" spans="1:12" ht="12.75">
      <c r="A42" s="2">
        <v>1</v>
      </c>
      <c r="B42" s="1">
        <v>0.017662037037037035</v>
      </c>
      <c r="C42" t="s">
        <v>362</v>
      </c>
      <c r="D42" t="s">
        <v>363</v>
      </c>
      <c r="E42" t="s">
        <v>373</v>
      </c>
      <c r="F42" t="s">
        <v>296</v>
      </c>
      <c r="G42" s="1">
        <f>K42-$K$41</f>
        <v>0.009675925925925925</v>
      </c>
      <c r="H42" s="2">
        <f>RANK(G42,G$42:G$46,1)</f>
        <v>1</v>
      </c>
      <c r="I42" s="1">
        <f>B42-G42</f>
        <v>0.00798611111111111</v>
      </c>
      <c r="J42" s="2">
        <f>RANK(I42,I$42:I$46,1)</f>
        <v>2</v>
      </c>
      <c r="K42" s="1">
        <v>0.019398148148148147</v>
      </c>
      <c r="L42" s="2">
        <f>RANK(K42,K$42:K$46,1)</f>
        <v>1</v>
      </c>
    </row>
    <row r="43" spans="1:12" ht="12.75">
      <c r="A43" s="2">
        <v>2</v>
      </c>
      <c r="B43" s="1">
        <v>0.01888888888888889</v>
      </c>
      <c r="C43" t="s">
        <v>364</v>
      </c>
      <c r="D43" t="s">
        <v>288</v>
      </c>
      <c r="E43" t="s">
        <v>9</v>
      </c>
      <c r="F43" t="s">
        <v>301</v>
      </c>
      <c r="G43" s="1">
        <f>K43-$K$41</f>
        <v>0.011122685185185183</v>
      </c>
      <c r="H43" s="2">
        <f>RANK(G43,G$42:G$46,1)</f>
        <v>2</v>
      </c>
      <c r="I43" s="1">
        <f>B43-G43</f>
        <v>0.007766203703703706</v>
      </c>
      <c r="J43" s="2">
        <f>RANK(I43,I$42:I$46,1)</f>
        <v>1</v>
      </c>
      <c r="K43" s="1">
        <v>0.020844907407407406</v>
      </c>
      <c r="L43" s="2">
        <f>RANK(K43,K$42:K$46,1)</f>
        <v>2</v>
      </c>
    </row>
    <row r="44" spans="1:12" ht="12.75">
      <c r="A44" s="2">
        <v>3</v>
      </c>
      <c r="B44" s="1">
        <v>0.020555555555555556</v>
      </c>
      <c r="C44" t="s">
        <v>365</v>
      </c>
      <c r="D44" t="s">
        <v>372</v>
      </c>
      <c r="E44" t="s">
        <v>207</v>
      </c>
      <c r="F44" t="s">
        <v>366</v>
      </c>
      <c r="G44" s="1">
        <f>K44-$K$41</f>
        <v>0.011145833333333334</v>
      </c>
      <c r="H44" s="2">
        <f>RANK(G44,G$42:G$46,1)</f>
        <v>3</v>
      </c>
      <c r="I44" s="1">
        <f>B44-G44</f>
        <v>0.009409722222222222</v>
      </c>
      <c r="J44" s="2">
        <f>RANK(I44,I$42:I$46,1)</f>
        <v>3</v>
      </c>
      <c r="K44" s="1">
        <v>0.020868055555555556</v>
      </c>
      <c r="L44" s="2">
        <f>RANK(K44,K$42:K$46,1)</f>
        <v>3</v>
      </c>
    </row>
    <row r="47" ht="20.25">
      <c r="B47" s="6" t="s">
        <v>367</v>
      </c>
    </row>
    <row r="49" spans="1:6" ht="12.75">
      <c r="A49" s="2" t="s">
        <v>0</v>
      </c>
      <c r="B49" s="1" t="s">
        <v>1</v>
      </c>
      <c r="C49" t="s">
        <v>31</v>
      </c>
      <c r="D49" t="s">
        <v>2</v>
      </c>
      <c r="E49" t="s">
        <v>3</v>
      </c>
      <c r="F49" t="s">
        <v>4</v>
      </c>
    </row>
    <row r="51" spans="1:6" ht="12.75">
      <c r="A51" s="2">
        <v>1</v>
      </c>
      <c r="B51" s="1">
        <v>0.007627314814814815</v>
      </c>
      <c r="C51">
        <v>175</v>
      </c>
      <c r="D51" t="s">
        <v>368</v>
      </c>
      <c r="E51" t="s">
        <v>375</v>
      </c>
      <c r="F51" t="s">
        <v>296</v>
      </c>
    </row>
    <row r="52" spans="1:6" ht="12.75">
      <c r="A52" s="2">
        <v>2</v>
      </c>
      <c r="B52" s="1">
        <v>0.009375</v>
      </c>
      <c r="C52">
        <v>2</v>
      </c>
      <c r="D52" t="s">
        <v>323</v>
      </c>
      <c r="E52" t="s">
        <v>374</v>
      </c>
      <c r="F52" t="s">
        <v>310</v>
      </c>
    </row>
    <row r="53" spans="1:6" ht="12.75">
      <c r="A53" s="2">
        <v>3</v>
      </c>
      <c r="B53" s="1">
        <v>0.009386574074074075</v>
      </c>
      <c r="C53">
        <v>411</v>
      </c>
      <c r="D53" t="s">
        <v>369</v>
      </c>
      <c r="E53" t="s">
        <v>375</v>
      </c>
      <c r="F53" t="s">
        <v>289</v>
      </c>
    </row>
    <row r="54" spans="1:6" ht="12.75">
      <c r="A54" s="2">
        <v>4</v>
      </c>
      <c r="B54" s="1">
        <v>0.009432870370370371</v>
      </c>
      <c r="C54">
        <v>174</v>
      </c>
      <c r="D54" t="s">
        <v>370</v>
      </c>
      <c r="E54" t="s">
        <v>375</v>
      </c>
      <c r="F54" t="s">
        <v>292</v>
      </c>
    </row>
    <row r="55" spans="1:6" ht="12.75">
      <c r="A55" s="2">
        <v>5</v>
      </c>
      <c r="B55" s="1">
        <v>0.009479166666666667</v>
      </c>
      <c r="C55">
        <v>1</v>
      </c>
      <c r="D55" t="s">
        <v>309</v>
      </c>
      <c r="E55" t="s">
        <v>374</v>
      </c>
      <c r="F55" t="s">
        <v>320</v>
      </c>
    </row>
  </sheetData>
  <printOptions/>
  <pageMargins left="0.75" right="0.75" top="1" bottom="1" header="0.5" footer="0.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Aberdeenshire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Sarah O'Sullivan</cp:lastModifiedBy>
  <cp:lastPrinted>2007-09-29T20:14:25Z</cp:lastPrinted>
  <dcterms:created xsi:type="dcterms:W3CDTF">1998-09-28T17:26:55Z</dcterms:created>
  <dcterms:modified xsi:type="dcterms:W3CDTF">2010-09-28T13:08:04Z</dcterms:modified>
  <cp:category/>
  <cp:version/>
  <cp:contentType/>
  <cp:contentStatus/>
</cp:coreProperties>
</file>